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E18" i="3"/>
  <c r="E17"/>
  <c r="E16"/>
  <c r="E15"/>
  <c r="E14"/>
  <c r="E13"/>
  <c r="E12"/>
  <c r="E11"/>
  <c r="E10"/>
  <c r="E9"/>
  <c r="E8"/>
  <c r="E7"/>
  <c r="J257" i="2"/>
  <c r="J256"/>
  <c r="J255"/>
  <c r="J254"/>
  <c r="J253"/>
  <c r="J252"/>
  <c r="J251"/>
  <c r="J250"/>
  <c r="J245"/>
  <c r="J244"/>
  <c r="J243"/>
  <c r="J242"/>
  <c r="J241"/>
  <c r="J240"/>
  <c r="J239"/>
  <c r="J238"/>
  <c r="J237"/>
  <c r="J236"/>
  <c r="J235"/>
  <c r="J234"/>
  <c r="J233"/>
  <c r="J232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29"/>
  <c r="J128"/>
  <c r="J127"/>
  <c r="J126"/>
  <c r="J125"/>
  <c r="J124"/>
  <c r="J123"/>
  <c r="J122"/>
  <c r="J120"/>
  <c r="J119"/>
  <c r="J118"/>
  <c r="J113"/>
  <c r="J111"/>
  <c r="J110"/>
  <c r="J109"/>
  <c r="J108"/>
  <c r="J107"/>
  <c r="J106"/>
  <c r="J105"/>
  <c r="J104"/>
  <c r="J103"/>
  <c r="J102"/>
  <c r="J90"/>
  <c r="J89"/>
  <c r="J88"/>
  <c r="J87"/>
  <c r="J86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9"/>
  <c r="J58"/>
  <c r="J57"/>
  <c r="J56"/>
  <c r="J55"/>
  <c r="J53"/>
  <c r="J52"/>
  <c r="J51"/>
  <c r="J50"/>
  <c r="J46"/>
  <c r="J45"/>
  <c r="J44"/>
  <c r="J43"/>
  <c r="J42"/>
  <c r="J41"/>
  <c r="J40"/>
  <c r="J39"/>
  <c r="J38"/>
  <c r="J37"/>
  <c r="J36"/>
  <c r="J35"/>
  <c r="J29"/>
  <c r="J28"/>
  <c r="J27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F149" i="1"/>
  <c r="F148"/>
  <c r="F147"/>
  <c r="F146"/>
  <c r="F145"/>
  <c r="F144"/>
  <c r="F143"/>
  <c r="F142"/>
  <c r="F141"/>
  <c r="F140"/>
  <c r="F139"/>
  <c r="F138"/>
  <c r="F133"/>
  <c r="F132"/>
  <c r="F129"/>
  <c r="F128"/>
  <c r="F125"/>
  <c r="F124"/>
  <c r="F123"/>
  <c r="F122"/>
  <c r="F121"/>
  <c r="F120"/>
  <c r="F119"/>
  <c r="F114"/>
  <c r="F113"/>
  <c r="F108"/>
  <c r="F107"/>
  <c r="F97"/>
  <c r="F96"/>
  <c r="F95"/>
  <c r="F94"/>
  <c r="F93"/>
  <c r="F92"/>
  <c r="F91"/>
  <c r="F90"/>
  <c r="F86"/>
  <c r="F85"/>
  <c r="F84"/>
  <c r="F83"/>
  <c r="F82"/>
  <c r="F81"/>
  <c r="F80"/>
  <c r="F79"/>
  <c r="F76"/>
  <c r="F75"/>
  <c r="F74"/>
  <c r="F73"/>
  <c r="F72"/>
  <c r="F71"/>
  <c r="F70"/>
  <c r="F69"/>
  <c r="F68"/>
  <c r="F67"/>
  <c r="F64"/>
  <c r="F63"/>
  <c r="F62"/>
  <c r="F61"/>
  <c r="F56"/>
  <c r="F55"/>
  <c r="F54"/>
  <c r="F53"/>
  <c r="F52"/>
  <c r="F51"/>
  <c r="F50"/>
  <c r="F49"/>
  <c r="F45"/>
  <c r="F44"/>
  <c r="F43"/>
  <c r="F42"/>
  <c r="F41"/>
  <c r="F40"/>
  <c r="F39"/>
  <c r="F38"/>
  <c r="F37"/>
  <c r="F36"/>
  <c r="F35"/>
  <c r="F34"/>
  <c r="F33"/>
  <c r="F32"/>
  <c r="F31"/>
  <c r="F30"/>
  <c r="F27"/>
  <c r="F26"/>
  <c r="F25"/>
  <c r="F24"/>
  <c r="F23"/>
  <c r="F22"/>
  <c r="F21"/>
  <c r="F20"/>
  <c r="F19"/>
  <c r="F18"/>
  <c r="F17"/>
  <c r="F16"/>
  <c r="F15"/>
  <c r="F14"/>
</calcChain>
</file>

<file path=xl/sharedStrings.xml><?xml version="1.0" encoding="utf-8"?>
<sst xmlns="http://schemas.openxmlformats.org/spreadsheetml/2006/main" count="936" uniqueCount="653">
  <si>
    <t/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</si>
  <si>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</si>
  <si>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</si>
  <si>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</si>
  <si>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</si>
  <si>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</si>
  <si>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</si>
  <si>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</si>
  <si>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</si>
  <si>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</si>
  <si>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</si>
  <si>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</si>
  <si>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</si>
  <si>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</si>
  <si>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</si>
  <si>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</si>
  <si>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</si>
  <si>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</si>
  <si>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</si>
  <si>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</si>
  <si>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</si>
  <si>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</si>
  <si>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</si>
  <si>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</si>
  <si>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</si>
  <si>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</si>
  <si>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</si>
  <si>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</si>
  <si>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</si>
  <si>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</si>
  <si>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</si>
  <si>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</si>
  <si>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</si>
  <si>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</si>
  <si>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</si>
  <si>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</si>
  <si>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</si>
  <si>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</si>
  <si>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</si>
  <si>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</si>
  <si>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</si>
  <si>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</si>
  <si>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</si>
  <si>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</si>
  <si>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</si>
  <si>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</si>
  <si>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</si>
  <si>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</si>
  <si>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</si>
  <si>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</si>
  <si>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</si>
  <si>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</si>
  <si>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</si>
  <si>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</si>
  <si>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</si>
  <si>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</si>
  <si>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</si>
  <si>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</si>
  <si>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</si>
  <si>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</si>
  <si>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</si>
  <si>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</si>
  <si>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</si>
  <si>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</si>
  <si>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</si>
  <si>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</si>
  <si>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</si>
  <si>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</si>
  <si>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</si>
  <si>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</si>
  <si>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</si>
  <si>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</si>
  <si>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</si>
  <si>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</si>
  <si>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</si>
  <si>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</si>
  <si>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</si>
  <si>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</si>
  <si>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</si>
  <si>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</si>
  <si>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</si>
  <si>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</si>
  <si>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</si>
  <si>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</si>
  <si>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</si>
  <si>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</si>
  <si>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</si>
  <si>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</si>
  <si>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</si>
  <si>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</si>
  <si>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</si>
  <si>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</si>
  <si>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</si>
  <si>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</si>
  <si>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</si>
  <si>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</si>
  <si>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</si>
  <si>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</si>
  <si>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</si>
  <si>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</si>
  <si>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</si>
  <si>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</si>
  <si>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</si>
  <si>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</si>
  <si>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</si>
  <si>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</si>
  <si>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</si>
  <si>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</si>
  <si>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</si>
  <si>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</si>
  <si>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</si>
  <si>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</si>
  <si>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</si>
  <si>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</si>
  <si>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</si>
  <si>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</si>
  <si>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</si>
  <si>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</si>
  <si>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</si>
  <si>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</si>
  <si>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</si>
  <si>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</si>
  <si>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</si>
  <si>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</si>
  <si>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</si>
  <si>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</si>
  <si>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</si>
  <si>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</si>
  <si>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</si>
  <si>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</si>
  <si>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</si>
  <si>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</si>
  <si>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</si>
  <si>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</si>
  <si>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</si>
  <si>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</si>
  <si>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</si>
  <si>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</si>
  <si>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</si>
  <si>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</si>
  <si>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</si>
  <si>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</si>
  <si>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</si>
  <si>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</si>
  <si>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</si>
  <si>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</si>
  <si>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</si>
  <si>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</si>
  <si>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</si>
  <si>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</si>
  <si>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</si>
  <si>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</si>
  <si>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</si>
  <si>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</si>
  <si>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</si>
  <si>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</si>
  <si>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</si>
  <si>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</si>
  <si>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</si>
  <si>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</si>
  <si>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</si>
  <si>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</si>
  <si>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</si>
  <si>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</si>
  <si>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</si>
  <si>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</si>
  <si>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</si>
  <si>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</si>
  <si>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</si>
  <si>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</si>
  <si>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</si>
  <si>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</si>
  <si>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</si>
  <si>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</si>
  <si>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</si>
  <si>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</si>
  <si>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</si>
  <si>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</si>
  <si>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</si>
  <si>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</si>
  <si>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</si>
  <si>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</si>
  <si>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</si>
  <si>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</si>
  <si>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</si>
  <si>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</si>
  <si>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</si>
  <si>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</si>
  <si>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</si>
  <si>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</si>
  <si>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</si>
  <si>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</si>
  <si>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</si>
  <si>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</si>
  <si>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</si>
  <si>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</si>
  <si>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</si>
  <si>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</si>
  <si>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</si>
  <si>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</si>
  <si>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</si>
  <si>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</si>
  <si>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</si>
  <si>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</si>
  <si>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</si>
  <si>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</si>
  <si>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</si>
  <si>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</si>
  <si>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</si>
  <si>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</si>
  <si>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</si>
  <si>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</si>
  <si>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</si>
  <si>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</si>
  <si>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</si>
  <si>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</si>
  <si>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</si>
  <si>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</si>
  <si>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</si>
  <si>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</si>
  <si>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</si>
  <si>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</si>
  <si>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</si>
  <si>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</si>
  <si>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</si>
  <si>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</si>
  <si>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</si>
  <si>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</si>
  <si>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</si>
  <si>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</si>
  <si>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</si>
  <si>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</si>
  <si>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</si>
  <si>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</si>
  <si>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</si>
  <si>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</si>
  <si>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</si>
  <si>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</si>
  <si>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</si>
  <si>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</si>
  <si>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</si>
  <si>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</si>
  <si>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</si>
  <si>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</si>
  <si>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000 2 02 35502 00 0000 150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</si>
  <si>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</si>
  <si>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000 2 02 35502 05 0000 150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</si>
  <si>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</si>
  <si>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000 2 02 35508 00 0000 150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</si>
  <si>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</si>
  <si>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000 2 02 35508 05 0000 150</t>
  </si>
  <si>
    <t>Единая субвенция местным бюджетам</t>
  </si>
  <si>
    <t>000 2 02 39998 00 0000 150</t>
  </si>
  <si>
    <t>Единая субвенция бюджетам муниципальных районов</t>
  </si>
  <si>
    <t>000 2 02 39998 05 0000 150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</si>
  <si>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</si>
  <si>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</si>
  <si>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</si>
  <si>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</si>
  <si>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</si>
  <si>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</si>
  <si>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</si>
  <si>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</si>
  <si>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</si>
  <si>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</si>
  <si>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</si>
  <si>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</si>
  <si>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</si>
  <si>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</si>
  <si>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</si>
  <si>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</si>
  <si>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</si>
  <si>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000 2 19 45160 05 0000 150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</si>
  <si>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</si>
  <si>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</si>
  <si>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</si>
  <si>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</si>
  <si>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</si>
  <si>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</si>
  <si>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</si>
  <si>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</si>
  <si>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</si>
  <si>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</si>
  <si>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</si>
  <si>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</si>
  <si>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</si>
  <si>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</si>
  <si>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</si>
  <si>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</si>
  <si>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</si>
  <si>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</si>
  <si>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</si>
  <si>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</si>
  <si>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</si>
  <si>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</si>
  <si>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</si>
  <si>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</si>
  <si>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</si>
  <si>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</si>
  <si>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</si>
  <si>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</si>
  <si>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</si>
  <si>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</si>
  <si>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</si>
  <si>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</si>
  <si>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</si>
  <si>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</si>
  <si>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</si>
  <si>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</si>
  <si>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</si>
  <si>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</si>
  <si>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</si>
  <si>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</si>
  <si>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</si>
  <si>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</si>
  <si>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</si>
  <si>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</si>
  <si>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</si>
  <si>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</si>
  <si>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</si>
  <si>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</si>
  <si>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</si>
  <si>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</si>
  <si>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</si>
  <si>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</si>
  <si>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</si>
  <si>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</si>
  <si>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</si>
  <si>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</si>
  <si>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</si>
  <si>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</si>
  <si>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</si>
  <si>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</si>
  <si>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</si>
  <si>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</si>
  <si>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</si>
  <si>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</si>
  <si>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</si>
  <si>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</si>
  <si>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</si>
  <si>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</si>
  <si>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</si>
  <si>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</si>
  <si>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</si>
  <si>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</si>
  <si>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</si>
  <si>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</si>
  <si>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</si>
  <si>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</si>
  <si>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</si>
  <si>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</si>
  <si>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</si>
  <si>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</si>
  <si>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</si>
  <si>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</si>
  <si>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</si>
  <si>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</si>
  <si>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</si>
  <si>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</si>
  <si>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</si>
  <si>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</si>
  <si>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</si>
  <si>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</si>
  <si>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</si>
  <si>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</si>
  <si>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Межбюджетные трансферты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</si>
  <si>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</si>
  <si>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</si>
  <si>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</si>
  <si>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</si>
  <si>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</si>
  <si>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</si>
  <si>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</si>
  <si>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</si>
  <si>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</si>
  <si>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</si>
  <si>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000 0309 0000000000 600</t>
  </si>
  <si>
    <t>000 0309 0000000000 610</t>
  </si>
  <si>
    <t>000 0309 0000000000 611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</si>
  <si>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</si>
  <si>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</si>
  <si>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</si>
  <si>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</si>
  <si>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</si>
  <si>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</si>
  <si>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</si>
  <si>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</si>
  <si>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</si>
  <si>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</si>
  <si>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</si>
  <si>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</si>
  <si>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</si>
  <si>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</si>
  <si>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</si>
  <si>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</si>
  <si>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</si>
  <si>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</si>
  <si>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</si>
  <si>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</si>
  <si>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</si>
  <si>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</si>
  <si>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</si>
  <si>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</si>
  <si>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</si>
  <si>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</si>
  <si>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</si>
  <si>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</si>
  <si>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</si>
  <si>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</si>
  <si>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</si>
  <si>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</si>
  <si>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</si>
  <si>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</si>
  <si>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</si>
  <si>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</si>
  <si>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</si>
  <si>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</si>
  <si>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</si>
  <si>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</si>
  <si>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</si>
  <si>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</si>
  <si>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</si>
  <si>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</si>
  <si>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</si>
  <si>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</si>
  <si>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</si>
  <si>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</si>
  <si>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</si>
  <si>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</si>
  <si>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</si>
  <si>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</si>
  <si>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</si>
  <si>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</si>
  <si>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</si>
  <si>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</si>
  <si>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</si>
  <si>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</si>
  <si>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</si>
  <si>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</si>
  <si>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</si>
  <si>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</si>
  <si>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</si>
  <si>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</si>
  <si>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</si>
  <si>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000 0502 0000000000 813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</si>
  <si>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</si>
  <si>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</si>
  <si>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</si>
  <si>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</si>
  <si>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</si>
  <si>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</si>
  <si>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</si>
  <si>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</si>
  <si>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</si>
  <si>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</si>
  <si>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</si>
  <si>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</si>
  <si>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</si>
  <si>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</si>
  <si>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</si>
  <si>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</si>
  <si>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</si>
  <si>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</si>
  <si>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</si>
  <si>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</si>
  <si>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000 0505 0000000000 247</t>
  </si>
  <si>
    <t>000 0505 0000000000 800</t>
  </si>
  <si>
    <t>000 0505 0000000000 850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</si>
  <si>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</si>
  <si>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</si>
  <si>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</si>
  <si>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</si>
  <si>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</si>
  <si>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</si>
  <si>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</si>
  <si>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</si>
  <si>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</si>
  <si>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</si>
  <si>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</si>
  <si>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</si>
  <si>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</si>
  <si>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</si>
  <si>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</si>
  <si>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</si>
  <si>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</si>
  <si>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</si>
  <si>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</si>
  <si>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</si>
  <si>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</si>
  <si>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</si>
  <si>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</si>
  <si>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</si>
  <si>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</si>
  <si>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</si>
  <si>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</si>
  <si>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</si>
  <si>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</si>
  <si>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</si>
  <si>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</si>
  <si>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</si>
  <si>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</si>
  <si>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</si>
  <si>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</si>
  <si>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</si>
  <si>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</si>
  <si>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</si>
  <si>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</si>
  <si>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</si>
  <si>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</si>
  <si>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Другие вопросы в области образования</t>
  </si>
  <si>
    <t>000 0709 0000000000 000</t>
  </si>
  <si>
    <t>000 0709 0000000000 100</t>
  </si>
  <si>
    <t>Расходы на выплаты персоналу казенных учреждений</t>
  </si>
  <si>
    <t>000 0709 0000000000 110</t>
  </si>
  <si>
    <t>Фонд оплаты труда учреждений</t>
  </si>
  <si>
    <t>000 0709 0000000000 111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</si>
  <si>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</si>
  <si>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</si>
  <si>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</si>
  <si>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</si>
  <si>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</si>
  <si>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</si>
  <si>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</si>
  <si>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</si>
  <si>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</si>
  <si>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</si>
  <si>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</si>
  <si>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</si>
  <si>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</si>
  <si>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</si>
  <si>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</si>
  <si>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</si>
  <si>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</si>
  <si>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</si>
  <si>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</si>
  <si>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</si>
  <si>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</si>
  <si>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</si>
  <si>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</si>
  <si>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</si>
  <si>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</si>
  <si>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</si>
  <si>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</si>
  <si>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</si>
  <si>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</si>
  <si>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</si>
  <si>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000 0804 0000000000 600</t>
  </si>
  <si>
    <t>000 0804 0000000000 610</t>
  </si>
  <si>
    <t>000 0804 0000000000 611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</si>
  <si>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</si>
  <si>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</si>
  <si>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</si>
  <si>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</si>
  <si>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</si>
  <si>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</si>
  <si>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</si>
  <si>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</si>
  <si>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</si>
  <si>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</si>
  <si>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</si>
  <si>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</si>
  <si>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</si>
  <si>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</si>
  <si>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</si>
  <si>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</si>
  <si>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</si>
  <si>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</si>
  <si>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</si>
  <si>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</si>
  <si>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</si>
  <si>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</si>
  <si>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</si>
  <si>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</si>
  <si>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</si>
  <si>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</si>
  <si>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</si>
  <si>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</si>
  <si>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</si>
  <si>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</si>
  <si>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</si>
  <si>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</si>
  <si>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</si>
  <si>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</si>
  <si>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</si>
  <si>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</si>
  <si>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</si>
  <si>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</si>
  <si>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</si>
  <si>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</si>
  <si>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</si>
  <si>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</si>
  <si>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</si>
  <si>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</si>
  <si>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</si>
  <si>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</si>
  <si>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</si>
  <si>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</si>
  <si>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000 1202 0000000000 630</t>
  </si>
  <si>
    <t>Субсидии на возмещение недополученных доходов и (или) возмещение фактически понесенных затрат</t>
  </si>
  <si>
    <t>000 1202 0000000000 631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</si>
  <si>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</si>
  <si>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</si>
  <si>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</si>
  <si>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</si>
  <si>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</si>
  <si>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</si>
  <si>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</si>
  <si>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</si>
  <si>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</si>
  <si>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</si>
  <si>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</si>
  <si>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</si>
  <si>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</si>
  <si>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</si>
  <si>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</si>
  <si>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</si>
  <si>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</si>
  <si>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</si>
  <si>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</si>
  <si>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</si>
  <si>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</si>
  <si>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</si>
  <si>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</si>
  <si>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</si>
  <si>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</si>
  <si>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</si>
  <si>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</si>
  <si>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</si>
  <si>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</si>
  <si>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</si>
  <si>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</si>
  <si>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</si>
  <si>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</si>
  <si>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</si>
  <si>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</si>
  <si>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</si>
  <si>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</si>
  <si>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</si>
  <si>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</si>
  <si>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</si>
  <si>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</si>
  <si>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</si>
  <si>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</si>
  <si>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</si>
  <si>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Отчет</t>
  </si>
  <si>
    <t>Утверждено бюджеты муниципальных районов</t>
  </si>
  <si>
    <t>Исполнено бюджеты муниципальных районов</t>
  </si>
  <si>
    <t>% исполнения</t>
  </si>
  <si>
    <t>об исполнении районного бюджета за I квартал  2022 года</t>
  </si>
  <si>
    <t>рублей</t>
  </si>
  <si>
    <t>Приложение 1</t>
  </si>
  <si>
    <t>Приложение 2, рублей</t>
  </si>
  <si>
    <t>Приложение 3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</si>
</sst>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0.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7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ourier New"/>
      <family val="3"/>
      <charset val="204"/>
    </font>
    <font>
      <sz val="8"/>
      <color rgb="FFFFEBCD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4" fontId="10" fillId="0" borderId="2" xfId="1" applyNumberFormat="1" applyFont="1" applyFill="1" applyBorder="1" applyAlignment="1">
      <alignment horizontal="right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2" fontId="10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165" fontId="13" fillId="0" borderId="3" xfId="1" applyNumberFormat="1" applyFont="1" applyFill="1" applyBorder="1" applyAlignment="1">
      <alignment horizontal="right" wrapText="1" readingOrder="1"/>
    </xf>
    <xf numFmtId="0" fontId="12" fillId="0" borderId="6" xfId="0" applyFont="1" applyFill="1" applyBorder="1"/>
    <xf numFmtId="0" fontId="12" fillId="0" borderId="7" xfId="1" applyNumberFormat="1" applyFont="1" applyFill="1" applyBorder="1" applyAlignment="1">
      <alignment vertical="top" wrapText="1"/>
    </xf>
    <xf numFmtId="0" fontId="12" fillId="0" borderId="8" xfId="0" applyFont="1" applyFill="1" applyBorder="1"/>
    <xf numFmtId="0" fontId="12" fillId="0" borderId="3" xfId="1" applyNumberFormat="1" applyFont="1" applyFill="1" applyBorder="1" applyAlignment="1">
      <alignment vertical="top" wrapText="1"/>
    </xf>
    <xf numFmtId="0" fontId="13" fillId="0" borderId="11" xfId="1" applyNumberFormat="1" applyFont="1" applyFill="1" applyBorder="1" applyAlignment="1">
      <alignment horizontal="right" wrapText="1" readingOrder="1"/>
    </xf>
    <xf numFmtId="0" fontId="12" fillId="0" borderId="9" xfId="0" applyFont="1" applyFill="1" applyBorder="1"/>
    <xf numFmtId="0" fontId="11" fillId="0" borderId="3" xfId="1" applyNumberFormat="1" applyFont="1" applyFill="1" applyBorder="1" applyAlignment="1">
      <alignment horizontal="left" wrapText="1" readingOrder="1"/>
    </xf>
    <xf numFmtId="0" fontId="13" fillId="0" borderId="11" xfId="1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/>
    <xf numFmtId="0" fontId="15" fillId="0" borderId="3" xfId="1" applyNumberFormat="1" applyFont="1" applyFill="1" applyBorder="1" applyAlignment="1">
      <alignment horizontal="center" vertical="center" wrapText="1" readingOrder="1"/>
    </xf>
    <xf numFmtId="165" fontId="13" fillId="0" borderId="10" xfId="1" applyNumberFormat="1" applyFont="1" applyFill="1" applyBorder="1" applyAlignment="1">
      <alignment horizontal="right" wrapText="1" readingOrder="1"/>
    </xf>
    <xf numFmtId="0" fontId="12" fillId="0" borderId="5" xfId="0" applyFont="1" applyFill="1" applyBorder="1"/>
    <xf numFmtId="166" fontId="13" fillId="0" borderId="10" xfId="1" applyNumberFormat="1" applyFont="1" applyFill="1" applyBorder="1" applyAlignment="1">
      <alignment horizontal="right" wrapText="1" readingOrder="1"/>
    </xf>
    <xf numFmtId="0" fontId="12" fillId="0" borderId="4" xfId="0" applyFont="1" applyFill="1" applyBorder="1"/>
    <xf numFmtId="0" fontId="11" fillId="0" borderId="10" xfId="1" applyNumberFormat="1" applyFont="1" applyFill="1" applyBorder="1" applyAlignment="1">
      <alignment horizontal="left" wrapText="1" readingOrder="1"/>
    </xf>
    <xf numFmtId="0" fontId="12" fillId="0" borderId="5" xfId="0" applyFont="1" applyFill="1" applyBorder="1" applyAlignment="1"/>
    <xf numFmtId="0" fontId="14" fillId="0" borderId="10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right" wrapText="1" readingOrder="1"/>
    </xf>
    <xf numFmtId="0" fontId="11" fillId="0" borderId="10" xfId="1" applyNumberFormat="1" applyFont="1" applyFill="1" applyBorder="1" applyAlignment="1">
      <alignment horizontal="left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FFFF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showGridLines="0" workbookViewId="0">
      <selection activeCell="E14" sqref="E14"/>
    </sheetView>
  </sheetViews>
  <sheetFormatPr defaultRowHeight="15"/>
  <cols>
    <col min="1" max="1" width="60.85546875" customWidth="1"/>
    <col min="2" max="2" width="19.28515625" customWidth="1"/>
    <col min="3" max="3" width="6.5703125" customWidth="1"/>
    <col min="4" max="4" width="14.28515625" customWidth="1"/>
    <col min="5" max="5" width="19" customWidth="1"/>
    <col min="6" max="6" width="19.85546875" customWidth="1"/>
  </cols>
  <sheetData>
    <row r="1" spans="1:6" ht="15" customHeight="1">
      <c r="A1" s="30" t="s">
        <v>0</v>
      </c>
      <c r="B1" s="31"/>
      <c r="D1" s="1" t="s">
        <v>0</v>
      </c>
    </row>
    <row r="2" spans="1:6" ht="11.85" customHeight="1">
      <c r="A2" s="30" t="s">
        <v>0</v>
      </c>
      <c r="B2" s="31"/>
      <c r="D2" s="1" t="s">
        <v>0</v>
      </c>
      <c r="F2" s="12" t="s">
        <v>650</v>
      </c>
    </row>
    <row r="3" spans="1:6" ht="16.899999999999999" customHeight="1">
      <c r="A3" s="21" t="s">
        <v>644</v>
      </c>
      <c r="B3" s="21"/>
      <c r="C3" s="21"/>
      <c r="D3" s="21"/>
      <c r="E3" s="21"/>
      <c r="F3" s="21"/>
    </row>
    <row r="4" spans="1:6" ht="25.5" customHeight="1">
      <c r="A4" s="22" t="s">
        <v>648</v>
      </c>
      <c r="B4" s="22"/>
      <c r="C4" s="22"/>
      <c r="D4" s="22"/>
      <c r="E4" s="22"/>
      <c r="F4" s="22"/>
    </row>
    <row r="5" spans="1:6" ht="4.5" customHeight="1">
      <c r="A5" s="30"/>
      <c r="B5" s="31"/>
      <c r="D5" s="2"/>
    </row>
    <row r="6" spans="1:6" ht="15.75" hidden="1" customHeight="1">
      <c r="A6" s="30"/>
      <c r="B6" s="31"/>
      <c r="C6" s="20"/>
      <c r="D6" s="20"/>
      <c r="E6" s="20"/>
      <c r="F6" s="20"/>
    </row>
    <row r="7" spans="1:6" ht="12" hidden="1" customHeight="1">
      <c r="A7" s="30"/>
      <c r="B7" s="31"/>
      <c r="C7" s="20"/>
      <c r="D7" s="20"/>
      <c r="E7" s="20"/>
      <c r="F7" s="20"/>
    </row>
    <row r="8" spans="1:6" ht="12.75" hidden="1" customHeight="1">
      <c r="A8" s="30"/>
      <c r="B8" s="31"/>
      <c r="D8" s="2"/>
      <c r="F8" s="12" t="s">
        <v>649</v>
      </c>
    </row>
    <row r="9" spans="1:6" ht="13.15" customHeight="1">
      <c r="A9" s="30"/>
      <c r="B9" s="31"/>
      <c r="D9" s="2"/>
    </row>
    <row r="10" spans="1:6" ht="5.0999999999999996" customHeight="1">
      <c r="A10" s="30" t="s">
        <v>0</v>
      </c>
      <c r="B10" s="31"/>
      <c r="D10" s="1" t="s">
        <v>0</v>
      </c>
    </row>
    <row r="11" spans="1:6" ht="12.2" customHeight="1">
      <c r="A11" s="25" t="s">
        <v>1</v>
      </c>
      <c r="B11" s="25"/>
      <c r="C11" s="25"/>
      <c r="D11" s="25"/>
      <c r="E11" s="25"/>
      <c r="F11" s="25"/>
    </row>
    <row r="12" spans="1:6">
      <c r="A12" s="4" t="s">
        <v>0</v>
      </c>
      <c r="B12" s="4" t="s">
        <v>0</v>
      </c>
      <c r="C12" s="28"/>
      <c r="D12" s="23"/>
      <c r="E12" s="23"/>
      <c r="F12" s="24"/>
    </row>
    <row r="13" spans="1:6" ht="117" customHeight="1">
      <c r="A13" s="6" t="s">
        <v>3</v>
      </c>
      <c r="B13" s="6" t="s">
        <v>4</v>
      </c>
      <c r="C13" s="29" t="s">
        <v>645</v>
      </c>
      <c r="D13" s="24"/>
      <c r="E13" s="3" t="s">
        <v>646</v>
      </c>
      <c r="F13" s="3" t="s">
        <v>647</v>
      </c>
    </row>
    <row r="14" spans="1:6">
      <c r="A14" s="7" t="s">
        <v>5</v>
      </c>
      <c r="B14" s="8" t="s">
        <v>6</v>
      </c>
      <c r="C14" s="26">
        <v>580740468.67999995</v>
      </c>
      <c r="D14" s="24"/>
      <c r="E14" s="9">
        <v>129176148.12</v>
      </c>
      <c r="F14" s="13">
        <f>E14/C14*100</f>
        <v>22.243352252274111</v>
      </c>
    </row>
    <row r="15" spans="1:6" ht="21.75">
      <c r="A15" s="7" t="s">
        <v>8</v>
      </c>
      <c r="B15" s="8" t="s">
        <v>9</v>
      </c>
      <c r="C15" s="26">
        <v>134656800</v>
      </c>
      <c r="D15" s="24"/>
      <c r="E15" s="9">
        <v>30642446.370000001</v>
      </c>
      <c r="F15" s="13">
        <f t="shared" ref="F15:F76" si="0">E15/C15*100</f>
        <v>22.755959127203379</v>
      </c>
    </row>
    <row r="16" spans="1:6">
      <c r="A16" s="7" t="s">
        <v>10</v>
      </c>
      <c r="B16" s="8" t="s">
        <v>11</v>
      </c>
      <c r="C16" s="26">
        <v>124540400</v>
      </c>
      <c r="D16" s="24"/>
      <c r="E16" s="9">
        <v>27037381.84</v>
      </c>
      <c r="F16" s="13">
        <f t="shared" si="0"/>
        <v>21.709727799171997</v>
      </c>
    </row>
    <row r="17" spans="1:6">
      <c r="A17" s="7" t="s">
        <v>12</v>
      </c>
      <c r="B17" s="8" t="s">
        <v>13</v>
      </c>
      <c r="C17" s="26">
        <v>124540400</v>
      </c>
      <c r="D17" s="24"/>
      <c r="E17" s="9">
        <v>27037381.84</v>
      </c>
      <c r="F17" s="13">
        <f t="shared" si="0"/>
        <v>21.709727799171997</v>
      </c>
    </row>
    <row r="18" spans="1:6" ht="32.25">
      <c r="A18" s="7" t="s">
        <v>14</v>
      </c>
      <c r="B18" s="8" t="s">
        <v>15</v>
      </c>
      <c r="C18" s="26">
        <v>122921400</v>
      </c>
      <c r="D18" s="24"/>
      <c r="E18" s="9">
        <v>26637485.170000002</v>
      </c>
      <c r="F18" s="13">
        <f t="shared" si="0"/>
        <v>21.670339883860745</v>
      </c>
    </row>
    <row r="19" spans="1:6" ht="53.25">
      <c r="A19" s="7" t="s">
        <v>16</v>
      </c>
      <c r="B19" s="8" t="s">
        <v>17</v>
      </c>
      <c r="C19" s="26">
        <v>627600</v>
      </c>
      <c r="D19" s="24"/>
      <c r="E19" s="9">
        <v>3708</v>
      </c>
      <c r="F19" s="13">
        <f t="shared" si="0"/>
        <v>0.59082217973231355</v>
      </c>
    </row>
    <row r="20" spans="1:6" ht="21.75">
      <c r="A20" s="7" t="s">
        <v>18</v>
      </c>
      <c r="B20" s="8" t="s">
        <v>19</v>
      </c>
      <c r="C20" s="26">
        <v>367900</v>
      </c>
      <c r="D20" s="24"/>
      <c r="E20" s="9">
        <v>27248.67</v>
      </c>
      <c r="F20" s="13">
        <f t="shared" si="0"/>
        <v>7.4065425387333512</v>
      </c>
    </row>
    <row r="21" spans="1:6" ht="42.75">
      <c r="A21" s="7" t="s">
        <v>20</v>
      </c>
      <c r="B21" s="8" t="s">
        <v>21</v>
      </c>
      <c r="C21" s="26">
        <v>623500</v>
      </c>
      <c r="D21" s="24"/>
      <c r="E21" s="9">
        <v>368940</v>
      </c>
      <c r="F21" s="13">
        <f t="shared" si="0"/>
        <v>59.172413793103452</v>
      </c>
    </row>
    <row r="22" spans="1:6">
      <c r="A22" s="7" t="s">
        <v>22</v>
      </c>
      <c r="B22" s="8" t="s">
        <v>23</v>
      </c>
      <c r="C22" s="26">
        <v>5941200</v>
      </c>
      <c r="D22" s="24"/>
      <c r="E22" s="9">
        <v>2272017.85</v>
      </c>
      <c r="F22" s="13">
        <f t="shared" si="0"/>
        <v>38.241733151551877</v>
      </c>
    </row>
    <row r="23" spans="1:6">
      <c r="A23" s="7" t="s">
        <v>24</v>
      </c>
      <c r="B23" s="8" t="s">
        <v>25</v>
      </c>
      <c r="C23" s="26">
        <v>5069500</v>
      </c>
      <c r="D23" s="24"/>
      <c r="E23" s="9">
        <v>1801095.88</v>
      </c>
      <c r="F23" s="13">
        <f t="shared" si="0"/>
        <v>35.528077325179993</v>
      </c>
    </row>
    <row r="24" spans="1:6">
      <c r="A24" s="7" t="s">
        <v>26</v>
      </c>
      <c r="B24" s="8" t="s">
        <v>27</v>
      </c>
      <c r="C24" s="26">
        <v>4582800</v>
      </c>
      <c r="D24" s="24"/>
      <c r="E24" s="9">
        <v>1460031.12</v>
      </c>
      <c r="F24" s="13">
        <f t="shared" si="0"/>
        <v>31.858931657501966</v>
      </c>
    </row>
    <row r="25" spans="1:6">
      <c r="A25" s="7" t="s">
        <v>26</v>
      </c>
      <c r="B25" s="8" t="s">
        <v>28</v>
      </c>
      <c r="C25" s="26">
        <v>4582800</v>
      </c>
      <c r="D25" s="24"/>
      <c r="E25" s="9">
        <v>1460031.12</v>
      </c>
      <c r="F25" s="13">
        <f t="shared" si="0"/>
        <v>31.858931657501966</v>
      </c>
    </row>
    <row r="26" spans="1:6" ht="21.75">
      <c r="A26" s="7" t="s">
        <v>29</v>
      </c>
      <c r="B26" s="8" t="s">
        <v>30</v>
      </c>
      <c r="C26" s="26">
        <v>486700</v>
      </c>
      <c r="D26" s="24"/>
      <c r="E26" s="9">
        <v>341064.76</v>
      </c>
      <c r="F26" s="13">
        <f t="shared" si="0"/>
        <v>70.077000205465382</v>
      </c>
    </row>
    <row r="27" spans="1:6" ht="32.25">
      <c r="A27" s="7" t="s">
        <v>31</v>
      </c>
      <c r="B27" s="8" t="s">
        <v>32</v>
      </c>
      <c r="C27" s="26">
        <v>486700</v>
      </c>
      <c r="D27" s="24"/>
      <c r="E27" s="9">
        <v>341064.76</v>
      </c>
      <c r="F27" s="13">
        <f t="shared" si="0"/>
        <v>70.077000205465382</v>
      </c>
    </row>
    <row r="28" spans="1:6">
      <c r="A28" s="7" t="s">
        <v>33</v>
      </c>
      <c r="B28" s="8" t="s">
        <v>34</v>
      </c>
      <c r="C28" s="27" t="s">
        <v>7</v>
      </c>
      <c r="D28" s="24"/>
      <c r="E28" s="9">
        <v>1327.31</v>
      </c>
      <c r="F28" s="13"/>
    </row>
    <row r="29" spans="1:6">
      <c r="A29" s="7" t="s">
        <v>33</v>
      </c>
      <c r="B29" s="8" t="s">
        <v>35</v>
      </c>
      <c r="C29" s="27" t="s">
        <v>7</v>
      </c>
      <c r="D29" s="24"/>
      <c r="E29" s="9">
        <v>1327.31</v>
      </c>
      <c r="F29" s="13"/>
    </row>
    <row r="30" spans="1:6">
      <c r="A30" s="7" t="s">
        <v>36</v>
      </c>
      <c r="B30" s="8" t="s">
        <v>37</v>
      </c>
      <c r="C30" s="26">
        <v>15100</v>
      </c>
      <c r="D30" s="24"/>
      <c r="E30" s="9">
        <v>10045.5</v>
      </c>
      <c r="F30" s="13">
        <f t="shared" si="0"/>
        <v>66.526490066225165</v>
      </c>
    </row>
    <row r="31" spans="1:6">
      <c r="A31" s="7" t="s">
        <v>36</v>
      </c>
      <c r="B31" s="8" t="s">
        <v>38</v>
      </c>
      <c r="C31" s="26">
        <v>15100</v>
      </c>
      <c r="D31" s="24"/>
      <c r="E31" s="9">
        <v>10045.5</v>
      </c>
      <c r="F31" s="13">
        <f t="shared" si="0"/>
        <v>66.526490066225165</v>
      </c>
    </row>
    <row r="32" spans="1:6">
      <c r="A32" s="7" t="s">
        <v>39</v>
      </c>
      <c r="B32" s="8" t="s">
        <v>40</v>
      </c>
      <c r="C32" s="26">
        <v>856600</v>
      </c>
      <c r="D32" s="24"/>
      <c r="E32" s="9">
        <v>459549.16</v>
      </c>
      <c r="F32" s="13">
        <f t="shared" si="0"/>
        <v>53.64804576231613</v>
      </c>
    </row>
    <row r="33" spans="1:6" ht="21.75">
      <c r="A33" s="7" t="s">
        <v>41</v>
      </c>
      <c r="B33" s="8" t="s">
        <v>42</v>
      </c>
      <c r="C33" s="26">
        <v>856600</v>
      </c>
      <c r="D33" s="24"/>
      <c r="E33" s="9">
        <v>459549.16</v>
      </c>
      <c r="F33" s="13">
        <f t="shared" si="0"/>
        <v>53.64804576231613</v>
      </c>
    </row>
    <row r="34" spans="1:6">
      <c r="A34" s="7" t="s">
        <v>43</v>
      </c>
      <c r="B34" s="8" t="s">
        <v>44</v>
      </c>
      <c r="C34" s="26">
        <v>788500</v>
      </c>
      <c r="D34" s="24"/>
      <c r="E34" s="9">
        <v>227865.94</v>
      </c>
      <c r="F34" s="13">
        <f t="shared" si="0"/>
        <v>28.898660748256184</v>
      </c>
    </row>
    <row r="35" spans="1:6" ht="21.75">
      <c r="A35" s="7" t="s">
        <v>45</v>
      </c>
      <c r="B35" s="8" t="s">
        <v>46</v>
      </c>
      <c r="C35" s="26">
        <v>788500</v>
      </c>
      <c r="D35" s="24"/>
      <c r="E35" s="9">
        <v>227865.94</v>
      </c>
      <c r="F35" s="13">
        <f t="shared" si="0"/>
        <v>28.898660748256184</v>
      </c>
    </row>
    <row r="36" spans="1:6" ht="21.75">
      <c r="A36" s="7" t="s">
        <v>47</v>
      </c>
      <c r="B36" s="8" t="s">
        <v>48</v>
      </c>
      <c r="C36" s="26">
        <v>788500</v>
      </c>
      <c r="D36" s="24"/>
      <c r="E36" s="9">
        <v>227865.94</v>
      </c>
      <c r="F36" s="13">
        <f t="shared" si="0"/>
        <v>28.898660748256184</v>
      </c>
    </row>
    <row r="37" spans="1:6" ht="21.75">
      <c r="A37" s="7" t="s">
        <v>49</v>
      </c>
      <c r="B37" s="8" t="s">
        <v>50</v>
      </c>
      <c r="C37" s="26">
        <v>2849900</v>
      </c>
      <c r="D37" s="24"/>
      <c r="E37" s="9">
        <v>935692.3</v>
      </c>
      <c r="F37" s="13">
        <f t="shared" si="0"/>
        <v>32.832460788097826</v>
      </c>
    </row>
    <row r="38" spans="1:6" ht="42.75">
      <c r="A38" s="7" t="s">
        <v>51</v>
      </c>
      <c r="B38" s="8" t="s">
        <v>52</v>
      </c>
      <c r="C38" s="26">
        <v>2744900</v>
      </c>
      <c r="D38" s="24"/>
      <c r="E38" s="9">
        <v>934602.3</v>
      </c>
      <c r="F38" s="13">
        <f t="shared" si="0"/>
        <v>34.04868301213159</v>
      </c>
    </row>
    <row r="39" spans="1:6" ht="32.25">
      <c r="A39" s="7" t="s">
        <v>53</v>
      </c>
      <c r="B39" s="8" t="s">
        <v>54</v>
      </c>
      <c r="C39" s="26">
        <v>1507000</v>
      </c>
      <c r="D39" s="24"/>
      <c r="E39" s="9">
        <v>626014.48</v>
      </c>
      <c r="F39" s="13">
        <f t="shared" si="0"/>
        <v>41.540443264764434</v>
      </c>
    </row>
    <row r="40" spans="1:6" ht="42.75">
      <c r="A40" s="7" t="s">
        <v>55</v>
      </c>
      <c r="B40" s="8" t="s">
        <v>56</v>
      </c>
      <c r="C40" s="26">
        <v>1171000</v>
      </c>
      <c r="D40" s="24"/>
      <c r="E40" s="9">
        <v>597195.01</v>
      </c>
      <c r="F40" s="13">
        <f t="shared" si="0"/>
        <v>50.998719897523479</v>
      </c>
    </row>
    <row r="41" spans="1:6" ht="32.25">
      <c r="A41" s="7" t="s">
        <v>57</v>
      </c>
      <c r="B41" s="8" t="s">
        <v>58</v>
      </c>
      <c r="C41" s="26">
        <v>336000</v>
      </c>
      <c r="D41" s="24"/>
      <c r="E41" s="9">
        <v>28819.47</v>
      </c>
      <c r="F41" s="13">
        <f t="shared" si="0"/>
        <v>8.5772232142857145</v>
      </c>
    </row>
    <row r="42" spans="1:6" ht="42.75">
      <c r="A42" s="7" t="s">
        <v>59</v>
      </c>
      <c r="B42" s="8" t="s">
        <v>60</v>
      </c>
      <c r="C42" s="26">
        <v>15000</v>
      </c>
      <c r="D42" s="24"/>
      <c r="E42" s="9">
        <v>619</v>
      </c>
      <c r="F42" s="13">
        <f t="shared" si="0"/>
        <v>4.1266666666666669</v>
      </c>
    </row>
    <row r="43" spans="1:6" ht="32.25">
      <c r="A43" s="7" t="s">
        <v>61</v>
      </c>
      <c r="B43" s="8" t="s">
        <v>62</v>
      </c>
      <c r="C43" s="26">
        <v>15000</v>
      </c>
      <c r="D43" s="24"/>
      <c r="E43" s="9">
        <v>619</v>
      </c>
      <c r="F43" s="13">
        <f t="shared" si="0"/>
        <v>4.1266666666666669</v>
      </c>
    </row>
    <row r="44" spans="1:6" ht="42.75">
      <c r="A44" s="7" t="s">
        <v>63</v>
      </c>
      <c r="B44" s="8" t="s">
        <v>64</v>
      </c>
      <c r="C44" s="26">
        <v>1222900</v>
      </c>
      <c r="D44" s="24"/>
      <c r="E44" s="9">
        <v>307968.82</v>
      </c>
      <c r="F44" s="13">
        <f t="shared" si="0"/>
        <v>25.183483522773738</v>
      </c>
    </row>
    <row r="45" spans="1:6" ht="32.25">
      <c r="A45" s="7" t="s">
        <v>65</v>
      </c>
      <c r="B45" s="8" t="s">
        <v>66</v>
      </c>
      <c r="C45" s="26">
        <v>1222900</v>
      </c>
      <c r="D45" s="24"/>
      <c r="E45" s="9">
        <v>307968.82</v>
      </c>
      <c r="F45" s="13">
        <f t="shared" si="0"/>
        <v>25.183483522773738</v>
      </c>
    </row>
    <row r="46" spans="1:6" ht="32.25">
      <c r="A46" s="7" t="s">
        <v>67</v>
      </c>
      <c r="B46" s="8" t="s">
        <v>68</v>
      </c>
      <c r="C46" s="27" t="s">
        <v>7</v>
      </c>
      <c r="D46" s="24"/>
      <c r="E46" s="9">
        <v>1090</v>
      </c>
      <c r="F46" s="13"/>
    </row>
    <row r="47" spans="1:6" ht="32.25">
      <c r="A47" s="7" t="s">
        <v>69</v>
      </c>
      <c r="B47" s="8" t="s">
        <v>70</v>
      </c>
      <c r="C47" s="27" t="s">
        <v>7</v>
      </c>
      <c r="D47" s="24"/>
      <c r="E47" s="9">
        <v>1090</v>
      </c>
      <c r="F47" s="13"/>
    </row>
    <row r="48" spans="1:6" ht="32.25">
      <c r="A48" s="7" t="s">
        <v>71</v>
      </c>
      <c r="B48" s="8" t="s">
        <v>72</v>
      </c>
      <c r="C48" s="27" t="s">
        <v>7</v>
      </c>
      <c r="D48" s="24"/>
      <c r="E48" s="9">
        <v>1090</v>
      </c>
      <c r="F48" s="13"/>
    </row>
    <row r="49" spans="1:6">
      <c r="A49" s="7" t="s">
        <v>73</v>
      </c>
      <c r="B49" s="8" t="s">
        <v>74</v>
      </c>
      <c r="C49" s="26">
        <v>47000</v>
      </c>
      <c r="D49" s="24"/>
      <c r="E49" s="9">
        <v>67887.33</v>
      </c>
      <c r="F49" s="13">
        <f t="shared" si="0"/>
        <v>144.44112765957448</v>
      </c>
    </row>
    <row r="50" spans="1:6">
      <c r="A50" s="7" t="s">
        <v>75</v>
      </c>
      <c r="B50" s="8" t="s">
        <v>76</v>
      </c>
      <c r="C50" s="26">
        <v>47000</v>
      </c>
      <c r="D50" s="24"/>
      <c r="E50" s="9">
        <v>67887.33</v>
      </c>
      <c r="F50" s="13">
        <f t="shared" si="0"/>
        <v>144.44112765957448</v>
      </c>
    </row>
    <row r="51" spans="1:6">
      <c r="A51" s="7" t="s">
        <v>77</v>
      </c>
      <c r="B51" s="8" t="s">
        <v>78</v>
      </c>
      <c r="C51" s="26">
        <v>37400</v>
      </c>
      <c r="D51" s="24"/>
      <c r="E51" s="9">
        <v>54691.31</v>
      </c>
      <c r="F51" s="13">
        <f t="shared" si="0"/>
        <v>146.23344919786098</v>
      </c>
    </row>
    <row r="52" spans="1:6">
      <c r="A52" s="7" t="s">
        <v>79</v>
      </c>
      <c r="B52" s="8" t="s">
        <v>80</v>
      </c>
      <c r="C52" s="26">
        <v>2200</v>
      </c>
      <c r="D52" s="24"/>
      <c r="E52" s="9">
        <v>1221.6400000000001</v>
      </c>
      <c r="F52" s="13">
        <f t="shared" si="0"/>
        <v>55.529090909090918</v>
      </c>
    </row>
    <row r="53" spans="1:6">
      <c r="A53" s="7" t="s">
        <v>81</v>
      </c>
      <c r="B53" s="8" t="s">
        <v>82</v>
      </c>
      <c r="C53" s="26">
        <v>7400</v>
      </c>
      <c r="D53" s="24"/>
      <c r="E53" s="9">
        <v>11974.38</v>
      </c>
      <c r="F53" s="13">
        <f t="shared" si="0"/>
        <v>161.81594594594594</v>
      </c>
    </row>
    <row r="54" spans="1:6">
      <c r="A54" s="7" t="s">
        <v>83</v>
      </c>
      <c r="B54" s="8" t="s">
        <v>84</v>
      </c>
      <c r="C54" s="26">
        <v>7400</v>
      </c>
      <c r="D54" s="24"/>
      <c r="E54" s="9">
        <v>11974.38</v>
      </c>
      <c r="F54" s="13">
        <f t="shared" si="0"/>
        <v>161.81594594594594</v>
      </c>
    </row>
    <row r="55" spans="1:6">
      <c r="A55" s="7" t="s">
        <v>85</v>
      </c>
      <c r="B55" s="8" t="s">
        <v>86</v>
      </c>
      <c r="C55" s="26">
        <v>299000</v>
      </c>
      <c r="D55" s="24"/>
      <c r="E55" s="9">
        <v>42401.11</v>
      </c>
      <c r="F55" s="13">
        <f t="shared" si="0"/>
        <v>14.180973244147157</v>
      </c>
    </row>
    <row r="56" spans="1:6" ht="32.25">
      <c r="A56" s="7" t="s">
        <v>87</v>
      </c>
      <c r="B56" s="8" t="s">
        <v>88</v>
      </c>
      <c r="C56" s="26">
        <v>50000</v>
      </c>
      <c r="D56" s="24"/>
      <c r="E56" s="9">
        <v>3597.23</v>
      </c>
      <c r="F56" s="13">
        <f t="shared" si="0"/>
        <v>7.1944599999999994</v>
      </c>
    </row>
    <row r="57" spans="1:6" ht="42.75">
      <c r="A57" s="7" t="s">
        <v>89</v>
      </c>
      <c r="B57" s="8" t="s">
        <v>90</v>
      </c>
      <c r="C57" s="26">
        <v>50000</v>
      </c>
      <c r="D57" s="24"/>
      <c r="E57" s="10" t="s">
        <v>7</v>
      </c>
      <c r="F57" s="13"/>
    </row>
    <row r="58" spans="1:6" ht="42.75">
      <c r="A58" s="7" t="s">
        <v>91</v>
      </c>
      <c r="B58" s="8" t="s">
        <v>92</v>
      </c>
      <c r="C58" s="26">
        <v>50000</v>
      </c>
      <c r="D58" s="24"/>
      <c r="E58" s="10" t="s">
        <v>7</v>
      </c>
      <c r="F58" s="13"/>
    </row>
    <row r="59" spans="1:6" ht="42.75">
      <c r="A59" s="7" t="s">
        <v>93</v>
      </c>
      <c r="B59" s="8" t="s">
        <v>94</v>
      </c>
      <c r="C59" s="27" t="s">
        <v>7</v>
      </c>
      <c r="D59" s="24"/>
      <c r="E59" s="9">
        <v>3597.23</v>
      </c>
      <c r="F59" s="13"/>
    </row>
    <row r="60" spans="1:6" ht="42.75">
      <c r="A60" s="7" t="s">
        <v>95</v>
      </c>
      <c r="B60" s="8" t="s">
        <v>96</v>
      </c>
      <c r="C60" s="27" t="s">
        <v>7</v>
      </c>
      <c r="D60" s="24"/>
      <c r="E60" s="10" t="s">
        <v>7</v>
      </c>
      <c r="F60" s="13"/>
    </row>
    <row r="61" spans="1:6" ht="21.75">
      <c r="A61" s="7" t="s">
        <v>97</v>
      </c>
      <c r="B61" s="8" t="s">
        <v>98</v>
      </c>
      <c r="C61" s="26">
        <v>249000</v>
      </c>
      <c r="D61" s="24"/>
      <c r="E61" s="9">
        <v>38803.879999999997</v>
      </c>
      <c r="F61" s="13">
        <f t="shared" si="0"/>
        <v>15.583887550200803</v>
      </c>
    </row>
    <row r="62" spans="1:6" ht="21.75">
      <c r="A62" s="7" t="s">
        <v>99</v>
      </c>
      <c r="B62" s="8" t="s">
        <v>100</v>
      </c>
      <c r="C62" s="26">
        <v>233100</v>
      </c>
      <c r="D62" s="24"/>
      <c r="E62" s="9">
        <v>38803.879999999997</v>
      </c>
      <c r="F62" s="13">
        <f t="shared" si="0"/>
        <v>16.646881166881165</v>
      </c>
    </row>
    <row r="63" spans="1:6" ht="32.25">
      <c r="A63" s="7" t="s">
        <v>101</v>
      </c>
      <c r="B63" s="8" t="s">
        <v>102</v>
      </c>
      <c r="C63" s="26">
        <v>193500</v>
      </c>
      <c r="D63" s="24"/>
      <c r="E63" s="9">
        <v>20968</v>
      </c>
      <c r="F63" s="13">
        <f t="shared" si="0"/>
        <v>10.836175710594315</v>
      </c>
    </row>
    <row r="64" spans="1:6" ht="21.75">
      <c r="A64" s="7" t="s">
        <v>103</v>
      </c>
      <c r="B64" s="8" t="s">
        <v>104</v>
      </c>
      <c r="C64" s="26">
        <v>39600</v>
      </c>
      <c r="D64" s="24"/>
      <c r="E64" s="9">
        <v>17835.88</v>
      </c>
      <c r="F64" s="13">
        <f t="shared" si="0"/>
        <v>45.040101010101012</v>
      </c>
    </row>
    <row r="65" spans="1:6" ht="21.75">
      <c r="A65" s="7" t="s">
        <v>105</v>
      </c>
      <c r="B65" s="8" t="s">
        <v>106</v>
      </c>
      <c r="C65" s="26">
        <v>15900</v>
      </c>
      <c r="D65" s="24"/>
      <c r="E65" s="10" t="s">
        <v>7</v>
      </c>
      <c r="F65" s="13"/>
    </row>
    <row r="66" spans="1:6" ht="21.75">
      <c r="A66" s="7" t="s">
        <v>107</v>
      </c>
      <c r="B66" s="8" t="s">
        <v>108</v>
      </c>
      <c r="C66" s="26">
        <v>15900</v>
      </c>
      <c r="D66" s="24"/>
      <c r="E66" s="10" t="s">
        <v>7</v>
      </c>
      <c r="F66" s="13"/>
    </row>
    <row r="67" spans="1:6">
      <c r="A67" s="7" t="s">
        <v>109</v>
      </c>
      <c r="B67" s="8" t="s">
        <v>110</v>
      </c>
      <c r="C67" s="26">
        <v>190800</v>
      </c>
      <c r="D67" s="24"/>
      <c r="E67" s="9">
        <v>59200</v>
      </c>
      <c r="F67" s="13">
        <f t="shared" si="0"/>
        <v>31.027253668763105</v>
      </c>
    </row>
    <row r="68" spans="1:6" ht="21.75">
      <c r="A68" s="7" t="s">
        <v>111</v>
      </c>
      <c r="B68" s="8" t="s">
        <v>112</v>
      </c>
      <c r="C68" s="26">
        <v>178800</v>
      </c>
      <c r="D68" s="24"/>
      <c r="E68" s="9">
        <v>59200</v>
      </c>
      <c r="F68" s="13">
        <f t="shared" si="0"/>
        <v>33.109619686800897</v>
      </c>
    </row>
    <row r="69" spans="1:6" ht="32.25">
      <c r="A69" s="7" t="s">
        <v>113</v>
      </c>
      <c r="B69" s="8" t="s">
        <v>114</v>
      </c>
      <c r="C69" s="26">
        <v>12100</v>
      </c>
      <c r="D69" s="24"/>
      <c r="E69" s="9">
        <v>2200</v>
      </c>
      <c r="F69" s="13">
        <f t="shared" si="0"/>
        <v>18.181818181818183</v>
      </c>
    </row>
    <row r="70" spans="1:6" ht="32.25">
      <c r="A70" s="7" t="s">
        <v>115</v>
      </c>
      <c r="B70" s="8" t="s">
        <v>116</v>
      </c>
      <c r="C70" s="26">
        <v>12100</v>
      </c>
      <c r="D70" s="24"/>
      <c r="E70" s="9">
        <v>2200</v>
      </c>
      <c r="F70" s="13">
        <f t="shared" si="0"/>
        <v>18.181818181818183</v>
      </c>
    </row>
    <row r="71" spans="1:6" ht="32.25">
      <c r="A71" s="7" t="s">
        <v>117</v>
      </c>
      <c r="B71" s="8" t="s">
        <v>118</v>
      </c>
      <c r="C71" s="26">
        <v>2000</v>
      </c>
      <c r="D71" s="24"/>
      <c r="E71" s="9">
        <v>2000</v>
      </c>
      <c r="F71" s="13">
        <f t="shared" si="0"/>
        <v>100</v>
      </c>
    </row>
    <row r="72" spans="1:6" ht="42.75">
      <c r="A72" s="7" t="s">
        <v>119</v>
      </c>
      <c r="B72" s="8" t="s">
        <v>120</v>
      </c>
      <c r="C72" s="26">
        <v>2000</v>
      </c>
      <c r="D72" s="24"/>
      <c r="E72" s="9">
        <v>2000</v>
      </c>
      <c r="F72" s="13">
        <f t="shared" si="0"/>
        <v>100</v>
      </c>
    </row>
    <row r="73" spans="1:6" ht="32.25">
      <c r="A73" s="7" t="s">
        <v>121</v>
      </c>
      <c r="B73" s="8" t="s">
        <v>122</v>
      </c>
      <c r="C73" s="26">
        <v>1000</v>
      </c>
      <c r="D73" s="24"/>
      <c r="E73" s="9">
        <v>1500</v>
      </c>
      <c r="F73" s="13">
        <f t="shared" si="0"/>
        <v>150</v>
      </c>
    </row>
    <row r="74" spans="1:6" ht="42.75">
      <c r="A74" s="7" t="s">
        <v>123</v>
      </c>
      <c r="B74" s="8" t="s">
        <v>124</v>
      </c>
      <c r="C74" s="26">
        <v>1000</v>
      </c>
      <c r="D74" s="24"/>
      <c r="E74" s="9">
        <v>1500</v>
      </c>
      <c r="F74" s="13">
        <f t="shared" si="0"/>
        <v>150</v>
      </c>
    </row>
    <row r="75" spans="1:6" ht="32.25">
      <c r="A75" s="7" t="s">
        <v>125</v>
      </c>
      <c r="B75" s="8" t="s">
        <v>126</v>
      </c>
      <c r="C75" s="26">
        <v>32000</v>
      </c>
      <c r="D75" s="24"/>
      <c r="E75" s="9">
        <v>32500</v>
      </c>
      <c r="F75" s="13">
        <f t="shared" si="0"/>
        <v>101.5625</v>
      </c>
    </row>
    <row r="76" spans="1:6" ht="42.75">
      <c r="A76" s="7" t="s">
        <v>127</v>
      </c>
      <c r="B76" s="8" t="s">
        <v>128</v>
      </c>
      <c r="C76" s="26">
        <v>32000</v>
      </c>
      <c r="D76" s="24"/>
      <c r="E76" s="9">
        <v>32500</v>
      </c>
      <c r="F76" s="13">
        <f t="shared" si="0"/>
        <v>101.5625</v>
      </c>
    </row>
    <row r="77" spans="1:6" ht="32.25">
      <c r="A77" s="7" t="s">
        <v>129</v>
      </c>
      <c r="B77" s="8" t="s">
        <v>130</v>
      </c>
      <c r="C77" s="26">
        <v>11000</v>
      </c>
      <c r="D77" s="24"/>
      <c r="E77" s="10" t="s">
        <v>7</v>
      </c>
      <c r="F77" s="13"/>
    </row>
    <row r="78" spans="1:6" ht="42.75">
      <c r="A78" s="7" t="s">
        <v>131</v>
      </c>
      <c r="B78" s="8" t="s">
        <v>132</v>
      </c>
      <c r="C78" s="26">
        <v>11000</v>
      </c>
      <c r="D78" s="24"/>
      <c r="E78" s="10" t="s">
        <v>7</v>
      </c>
      <c r="F78" s="13"/>
    </row>
    <row r="79" spans="1:6" ht="32.25">
      <c r="A79" s="7" t="s">
        <v>133</v>
      </c>
      <c r="B79" s="8" t="s">
        <v>134</v>
      </c>
      <c r="C79" s="26">
        <v>10000</v>
      </c>
      <c r="D79" s="24"/>
      <c r="E79" s="9">
        <v>5450</v>
      </c>
      <c r="F79" s="13">
        <f t="shared" ref="F79:F142" si="1">E79/C79*100</f>
        <v>54.500000000000007</v>
      </c>
    </row>
    <row r="80" spans="1:6" ht="53.25">
      <c r="A80" s="7" t="s">
        <v>135</v>
      </c>
      <c r="B80" s="8" t="s">
        <v>136</v>
      </c>
      <c r="C80" s="26">
        <v>10000</v>
      </c>
      <c r="D80" s="24"/>
      <c r="E80" s="9">
        <v>5450</v>
      </c>
      <c r="F80" s="13">
        <f t="shared" si="1"/>
        <v>54.500000000000007</v>
      </c>
    </row>
    <row r="81" spans="1:6" ht="32.25">
      <c r="A81" s="7" t="s">
        <v>137</v>
      </c>
      <c r="B81" s="8" t="s">
        <v>138</v>
      </c>
      <c r="C81" s="26">
        <v>8700</v>
      </c>
      <c r="D81" s="24"/>
      <c r="E81" s="9">
        <v>800</v>
      </c>
      <c r="F81" s="13">
        <f t="shared" si="1"/>
        <v>9.1954022988505741</v>
      </c>
    </row>
    <row r="82" spans="1:6" ht="42.75">
      <c r="A82" s="7" t="s">
        <v>139</v>
      </c>
      <c r="B82" s="8" t="s">
        <v>140</v>
      </c>
      <c r="C82" s="26">
        <v>8700</v>
      </c>
      <c r="D82" s="24"/>
      <c r="E82" s="9">
        <v>800</v>
      </c>
      <c r="F82" s="13">
        <f t="shared" si="1"/>
        <v>9.1954022988505741</v>
      </c>
    </row>
    <row r="83" spans="1:6" ht="32.25">
      <c r="A83" s="7" t="s">
        <v>141</v>
      </c>
      <c r="B83" s="8" t="s">
        <v>142</v>
      </c>
      <c r="C83" s="26">
        <v>78000</v>
      </c>
      <c r="D83" s="24"/>
      <c r="E83" s="9">
        <v>9000</v>
      </c>
      <c r="F83" s="13">
        <f t="shared" si="1"/>
        <v>11.538461538461538</v>
      </c>
    </row>
    <row r="84" spans="1:6" ht="42.75">
      <c r="A84" s="7" t="s">
        <v>143</v>
      </c>
      <c r="B84" s="8" t="s">
        <v>144</v>
      </c>
      <c r="C84" s="26">
        <v>78000</v>
      </c>
      <c r="D84" s="24"/>
      <c r="E84" s="9">
        <v>9000</v>
      </c>
      <c r="F84" s="13">
        <f t="shared" si="1"/>
        <v>11.538461538461538</v>
      </c>
    </row>
    <row r="85" spans="1:6" ht="32.25">
      <c r="A85" s="7" t="s">
        <v>145</v>
      </c>
      <c r="B85" s="8" t="s">
        <v>146</v>
      </c>
      <c r="C85" s="26">
        <v>24000</v>
      </c>
      <c r="D85" s="24"/>
      <c r="E85" s="9">
        <v>5750</v>
      </c>
      <c r="F85" s="13">
        <f t="shared" si="1"/>
        <v>23.958333333333336</v>
      </c>
    </row>
    <row r="86" spans="1:6" ht="42.75">
      <c r="A86" s="7" t="s">
        <v>147</v>
      </c>
      <c r="B86" s="8" t="s">
        <v>148</v>
      </c>
      <c r="C86" s="26">
        <v>24000</v>
      </c>
      <c r="D86" s="24"/>
      <c r="E86" s="9">
        <v>5750</v>
      </c>
      <c r="F86" s="13">
        <f t="shared" si="1"/>
        <v>23.958333333333336</v>
      </c>
    </row>
    <row r="87" spans="1:6" ht="53.25">
      <c r="A87" s="7" t="s">
        <v>149</v>
      </c>
      <c r="B87" s="8" t="s">
        <v>150</v>
      </c>
      <c r="C87" s="27" t="s">
        <v>7</v>
      </c>
      <c r="D87" s="24"/>
      <c r="E87" s="10" t="s">
        <v>7</v>
      </c>
      <c r="F87" s="13"/>
    </row>
    <row r="88" spans="1:6">
      <c r="A88" s="7" t="s">
        <v>151</v>
      </c>
      <c r="B88" s="8" t="s">
        <v>152</v>
      </c>
      <c r="C88" s="26">
        <v>12000</v>
      </c>
      <c r="D88" s="24"/>
      <c r="E88" s="10" t="s">
        <v>7</v>
      </c>
      <c r="F88" s="13"/>
    </row>
    <row r="89" spans="1:6" ht="53.25">
      <c r="A89" s="7" t="s">
        <v>153</v>
      </c>
      <c r="B89" s="8" t="s">
        <v>154</v>
      </c>
      <c r="C89" s="26">
        <v>12000</v>
      </c>
      <c r="D89" s="24"/>
      <c r="E89" s="10" t="s">
        <v>7</v>
      </c>
      <c r="F89" s="13"/>
    </row>
    <row r="90" spans="1:6">
      <c r="A90" s="7" t="s">
        <v>155</v>
      </c>
      <c r="B90" s="8" t="s">
        <v>156</v>
      </c>
      <c r="C90" s="26">
        <v>446083668.68000001</v>
      </c>
      <c r="D90" s="24"/>
      <c r="E90" s="9">
        <v>98533701.75</v>
      </c>
      <c r="F90" s="13">
        <f t="shared" si="1"/>
        <v>22.088614461401313</v>
      </c>
    </row>
    <row r="91" spans="1:6" ht="21.75">
      <c r="A91" s="7" t="s">
        <v>157</v>
      </c>
      <c r="B91" s="8" t="s">
        <v>158</v>
      </c>
      <c r="C91" s="26">
        <v>446971325.33999997</v>
      </c>
      <c r="D91" s="24"/>
      <c r="E91" s="9">
        <v>99421358.400000006</v>
      </c>
      <c r="F91" s="13">
        <f t="shared" si="1"/>
        <v>22.243341521824171</v>
      </c>
    </row>
    <row r="92" spans="1:6">
      <c r="A92" s="7" t="s">
        <v>159</v>
      </c>
      <c r="B92" s="8" t="s">
        <v>160</v>
      </c>
      <c r="C92" s="26">
        <v>156458900</v>
      </c>
      <c r="D92" s="24"/>
      <c r="E92" s="9">
        <v>37167975</v>
      </c>
      <c r="F92" s="13">
        <f t="shared" si="1"/>
        <v>23.755743521141977</v>
      </c>
    </row>
    <row r="93" spans="1:6">
      <c r="A93" s="7" t="s">
        <v>161</v>
      </c>
      <c r="B93" s="8" t="s">
        <v>162</v>
      </c>
      <c r="C93" s="26">
        <v>155740000</v>
      </c>
      <c r="D93" s="24"/>
      <c r="E93" s="9">
        <v>36988250</v>
      </c>
      <c r="F93" s="13">
        <f t="shared" si="1"/>
        <v>23.75</v>
      </c>
    </row>
    <row r="94" spans="1:6" ht="21.75">
      <c r="A94" s="7" t="s">
        <v>163</v>
      </c>
      <c r="B94" s="8" t="s">
        <v>164</v>
      </c>
      <c r="C94" s="26">
        <v>155740000</v>
      </c>
      <c r="D94" s="24"/>
      <c r="E94" s="9">
        <v>36988250</v>
      </c>
      <c r="F94" s="13">
        <f t="shared" si="1"/>
        <v>23.75</v>
      </c>
    </row>
    <row r="95" spans="1:6">
      <c r="A95" s="7" t="s">
        <v>165</v>
      </c>
      <c r="B95" s="8" t="s">
        <v>166</v>
      </c>
      <c r="C95" s="26">
        <v>718900</v>
      </c>
      <c r="D95" s="24"/>
      <c r="E95" s="9">
        <v>179725</v>
      </c>
      <c r="F95" s="13">
        <f t="shared" si="1"/>
        <v>25</v>
      </c>
    </row>
    <row r="96" spans="1:6" ht="21.75">
      <c r="A96" s="7" t="s">
        <v>167</v>
      </c>
      <c r="B96" s="8" t="s">
        <v>168</v>
      </c>
      <c r="C96" s="26">
        <v>718900</v>
      </c>
      <c r="D96" s="24"/>
      <c r="E96" s="9">
        <v>179725</v>
      </c>
      <c r="F96" s="13">
        <f t="shared" si="1"/>
        <v>25</v>
      </c>
    </row>
    <row r="97" spans="1:6">
      <c r="A97" s="7" t="s">
        <v>169</v>
      </c>
      <c r="B97" s="8" t="s">
        <v>170</v>
      </c>
      <c r="C97" s="26">
        <v>77767789.840000004</v>
      </c>
      <c r="D97" s="24"/>
      <c r="E97" s="9">
        <v>3727127.27</v>
      </c>
      <c r="F97" s="13">
        <f t="shared" si="1"/>
        <v>4.7926362285313981</v>
      </c>
    </row>
    <row r="98" spans="1:6" ht="32.25">
      <c r="A98" s="7" t="s">
        <v>171</v>
      </c>
      <c r="B98" s="8" t="s">
        <v>172</v>
      </c>
      <c r="C98" s="26">
        <v>3808900</v>
      </c>
      <c r="D98" s="24"/>
      <c r="E98" s="10" t="s">
        <v>7</v>
      </c>
      <c r="F98" s="13"/>
    </row>
    <row r="99" spans="1:6" ht="21.75">
      <c r="A99" s="7" t="s">
        <v>173</v>
      </c>
      <c r="B99" s="8" t="s">
        <v>174</v>
      </c>
      <c r="C99" s="26">
        <v>3808900</v>
      </c>
      <c r="D99" s="24"/>
      <c r="E99" s="10" t="s">
        <v>7</v>
      </c>
      <c r="F99" s="13"/>
    </row>
    <row r="100" spans="1:6" ht="42.75">
      <c r="A100" s="7" t="s">
        <v>175</v>
      </c>
      <c r="B100" s="8" t="s">
        <v>176</v>
      </c>
      <c r="C100" s="26">
        <v>5945800</v>
      </c>
      <c r="D100" s="24"/>
      <c r="E100" s="10" t="s">
        <v>7</v>
      </c>
      <c r="F100" s="13"/>
    </row>
    <row r="101" spans="1:6" ht="42.75">
      <c r="A101" s="7" t="s">
        <v>177</v>
      </c>
      <c r="B101" s="8" t="s">
        <v>178</v>
      </c>
      <c r="C101" s="26">
        <v>5945800</v>
      </c>
      <c r="D101" s="24"/>
      <c r="E101" s="10" t="s">
        <v>7</v>
      </c>
      <c r="F101" s="13"/>
    </row>
    <row r="102" spans="1:6" ht="53.25">
      <c r="A102" s="7" t="s">
        <v>179</v>
      </c>
      <c r="B102" s="8" t="s">
        <v>180</v>
      </c>
      <c r="C102" s="26">
        <v>22711900</v>
      </c>
      <c r="D102" s="24"/>
      <c r="E102" s="10" t="s">
        <v>7</v>
      </c>
      <c r="F102" s="13"/>
    </row>
    <row r="103" spans="1:6" ht="53.25">
      <c r="A103" s="7" t="s">
        <v>181</v>
      </c>
      <c r="B103" s="8" t="s">
        <v>182</v>
      </c>
      <c r="C103" s="26">
        <v>22711900</v>
      </c>
      <c r="D103" s="24"/>
      <c r="E103" s="10" t="s">
        <v>7</v>
      </c>
      <c r="F103" s="13"/>
    </row>
    <row r="104" spans="1:6" ht="42.75">
      <c r="A104" s="7" t="s">
        <v>183</v>
      </c>
      <c r="B104" s="8" t="s">
        <v>184</v>
      </c>
      <c r="C104" s="26">
        <v>759100</v>
      </c>
      <c r="D104" s="24"/>
      <c r="E104" s="10" t="s">
        <v>7</v>
      </c>
      <c r="F104" s="13"/>
    </row>
    <row r="105" spans="1:6" ht="42.75">
      <c r="A105" s="7" t="s">
        <v>185</v>
      </c>
      <c r="B105" s="8" t="s">
        <v>186</v>
      </c>
      <c r="C105" s="26">
        <v>759100</v>
      </c>
      <c r="D105" s="24"/>
      <c r="E105" s="10" t="s">
        <v>7</v>
      </c>
      <c r="F105" s="13"/>
    </row>
    <row r="106" spans="1:6" ht="32.25">
      <c r="A106" s="7" t="s">
        <v>187</v>
      </c>
      <c r="B106" s="8" t="s">
        <v>188</v>
      </c>
      <c r="C106" s="27" t="s">
        <v>7</v>
      </c>
      <c r="D106" s="24"/>
      <c r="E106" s="10" t="s">
        <v>7</v>
      </c>
      <c r="F106" s="13"/>
    </row>
    <row r="107" spans="1:6" ht="21.75">
      <c r="A107" s="7" t="s">
        <v>189</v>
      </c>
      <c r="B107" s="8" t="s">
        <v>190</v>
      </c>
      <c r="C107" s="26">
        <v>4625325.8</v>
      </c>
      <c r="D107" s="24"/>
      <c r="E107" s="9">
        <v>1519815.26</v>
      </c>
      <c r="F107" s="13">
        <f t="shared" si="1"/>
        <v>32.858555823246007</v>
      </c>
    </row>
    <row r="108" spans="1:6" ht="32.25">
      <c r="A108" s="7" t="s">
        <v>191</v>
      </c>
      <c r="B108" s="8" t="s">
        <v>192</v>
      </c>
      <c r="C108" s="26">
        <v>4625325.8</v>
      </c>
      <c r="D108" s="24"/>
      <c r="E108" s="9">
        <v>1519815.26</v>
      </c>
      <c r="F108" s="13">
        <f t="shared" si="1"/>
        <v>32.858555823246007</v>
      </c>
    </row>
    <row r="109" spans="1:6" ht="21.75">
      <c r="A109" s="7" t="s">
        <v>193</v>
      </c>
      <c r="B109" s="8" t="s">
        <v>194</v>
      </c>
      <c r="C109" s="26">
        <v>540420.6</v>
      </c>
      <c r="D109" s="24"/>
      <c r="E109" s="10" t="s">
        <v>7</v>
      </c>
      <c r="F109" s="13"/>
    </row>
    <row r="110" spans="1:6" ht="21.75">
      <c r="A110" s="7" t="s">
        <v>195</v>
      </c>
      <c r="B110" s="8" t="s">
        <v>196</v>
      </c>
      <c r="C110" s="26">
        <v>540420.6</v>
      </c>
      <c r="D110" s="24"/>
      <c r="E110" s="10" t="s">
        <v>7</v>
      </c>
      <c r="F110" s="13"/>
    </row>
    <row r="111" spans="1:6">
      <c r="A111" s="7" t="s">
        <v>197</v>
      </c>
      <c r="B111" s="8" t="s">
        <v>198</v>
      </c>
      <c r="C111" s="26">
        <v>424708.45</v>
      </c>
      <c r="D111" s="24"/>
      <c r="E111" s="10" t="s">
        <v>7</v>
      </c>
      <c r="F111" s="13"/>
    </row>
    <row r="112" spans="1:6" ht="21.75">
      <c r="A112" s="7" t="s">
        <v>199</v>
      </c>
      <c r="B112" s="8" t="s">
        <v>200</v>
      </c>
      <c r="C112" s="26">
        <v>424708.45</v>
      </c>
      <c r="D112" s="24"/>
      <c r="E112" s="10" t="s">
        <v>7</v>
      </c>
      <c r="F112" s="13"/>
    </row>
    <row r="113" spans="1:6">
      <c r="A113" s="7" t="s">
        <v>201</v>
      </c>
      <c r="B113" s="8" t="s">
        <v>202</v>
      </c>
      <c r="C113" s="26">
        <v>1604761.46</v>
      </c>
      <c r="D113" s="24"/>
      <c r="E113" s="9">
        <v>1473182.51</v>
      </c>
      <c r="F113" s="13">
        <f t="shared" si="1"/>
        <v>91.800715976815653</v>
      </c>
    </row>
    <row r="114" spans="1:6">
      <c r="A114" s="7" t="s">
        <v>203</v>
      </c>
      <c r="B114" s="8" t="s">
        <v>204</v>
      </c>
      <c r="C114" s="26">
        <v>1604761.46</v>
      </c>
      <c r="D114" s="24"/>
      <c r="E114" s="9">
        <v>1473182.51</v>
      </c>
      <c r="F114" s="13">
        <f t="shared" si="1"/>
        <v>91.800715976815653</v>
      </c>
    </row>
    <row r="115" spans="1:6">
      <c r="A115" s="7" t="s">
        <v>205</v>
      </c>
      <c r="B115" s="8" t="s">
        <v>206</v>
      </c>
      <c r="C115" s="26">
        <v>2824270.83</v>
      </c>
      <c r="D115" s="24"/>
      <c r="E115" s="10" t="s">
        <v>7</v>
      </c>
      <c r="F115" s="13"/>
    </row>
    <row r="116" spans="1:6" ht="21.75">
      <c r="A116" s="7" t="s">
        <v>207</v>
      </c>
      <c r="B116" s="8" t="s">
        <v>208</v>
      </c>
      <c r="C116" s="26">
        <v>2824270.83</v>
      </c>
      <c r="D116" s="24"/>
      <c r="E116" s="10" t="s">
        <v>7</v>
      </c>
      <c r="F116" s="13"/>
    </row>
    <row r="117" spans="1:6" ht="21.75">
      <c r="A117" s="7" t="s">
        <v>209</v>
      </c>
      <c r="B117" s="8" t="s">
        <v>210</v>
      </c>
      <c r="C117" s="26">
        <v>6099800</v>
      </c>
      <c r="D117" s="24"/>
      <c r="E117" s="10" t="s">
        <v>7</v>
      </c>
      <c r="F117" s="13"/>
    </row>
    <row r="118" spans="1:6" ht="32.25">
      <c r="A118" s="7" t="s">
        <v>211</v>
      </c>
      <c r="B118" s="8" t="s">
        <v>212</v>
      </c>
      <c r="C118" s="26">
        <v>6099800</v>
      </c>
      <c r="D118" s="24"/>
      <c r="E118" s="10" t="s">
        <v>7</v>
      </c>
      <c r="F118" s="13"/>
    </row>
    <row r="119" spans="1:6">
      <c r="A119" s="7" t="s">
        <v>213</v>
      </c>
      <c r="B119" s="8" t="s">
        <v>214</v>
      </c>
      <c r="C119" s="26">
        <v>28422802.699999999</v>
      </c>
      <c r="D119" s="24"/>
      <c r="E119" s="9">
        <v>734129.5</v>
      </c>
      <c r="F119" s="13">
        <f t="shared" si="1"/>
        <v>2.5828891955120246</v>
      </c>
    </row>
    <row r="120" spans="1:6">
      <c r="A120" s="7" t="s">
        <v>215</v>
      </c>
      <c r="B120" s="8" t="s">
        <v>216</v>
      </c>
      <c r="C120" s="26">
        <v>28422802.699999999</v>
      </c>
      <c r="D120" s="24"/>
      <c r="E120" s="9">
        <v>734129.5</v>
      </c>
      <c r="F120" s="13">
        <f t="shared" si="1"/>
        <v>2.5828891955120246</v>
      </c>
    </row>
    <row r="121" spans="1:6">
      <c r="A121" s="7" t="s">
        <v>217</v>
      </c>
      <c r="B121" s="8" t="s">
        <v>218</v>
      </c>
      <c r="C121" s="26">
        <v>193827840</v>
      </c>
      <c r="D121" s="24"/>
      <c r="E121" s="9">
        <v>44352426.25</v>
      </c>
      <c r="F121" s="13">
        <f t="shared" si="1"/>
        <v>22.882381731127996</v>
      </c>
    </row>
    <row r="122" spans="1:6" ht="21.75">
      <c r="A122" s="7" t="s">
        <v>219</v>
      </c>
      <c r="B122" s="8" t="s">
        <v>220</v>
      </c>
      <c r="C122" s="26">
        <v>170893700</v>
      </c>
      <c r="D122" s="24"/>
      <c r="E122" s="9">
        <v>40003846.25</v>
      </c>
      <c r="F122" s="13">
        <f t="shared" si="1"/>
        <v>23.408613804955948</v>
      </c>
    </row>
    <row r="123" spans="1:6" ht="21.75">
      <c r="A123" s="7" t="s">
        <v>221</v>
      </c>
      <c r="B123" s="8" t="s">
        <v>222</v>
      </c>
      <c r="C123" s="26">
        <v>170893700</v>
      </c>
      <c r="D123" s="24"/>
      <c r="E123" s="9">
        <v>40003846.25</v>
      </c>
      <c r="F123" s="13">
        <f t="shared" si="1"/>
        <v>23.408613804955948</v>
      </c>
    </row>
    <row r="124" spans="1:6" ht="32.25">
      <c r="A124" s="7" t="s">
        <v>223</v>
      </c>
      <c r="B124" s="8" t="s">
        <v>224</v>
      </c>
      <c r="C124" s="26">
        <v>1474600</v>
      </c>
      <c r="D124" s="24"/>
      <c r="E124" s="9">
        <v>486390</v>
      </c>
      <c r="F124" s="13">
        <f t="shared" si="1"/>
        <v>32.98453817984538</v>
      </c>
    </row>
    <row r="125" spans="1:6" ht="32.25">
      <c r="A125" s="7" t="s">
        <v>225</v>
      </c>
      <c r="B125" s="8" t="s">
        <v>226</v>
      </c>
      <c r="C125" s="26">
        <v>1474600</v>
      </c>
      <c r="D125" s="24"/>
      <c r="E125" s="9">
        <v>486390</v>
      </c>
      <c r="F125" s="13">
        <f t="shared" si="1"/>
        <v>32.98453817984538</v>
      </c>
    </row>
    <row r="126" spans="1:6" ht="32.25">
      <c r="A126" s="7" t="s">
        <v>227</v>
      </c>
      <c r="B126" s="8" t="s">
        <v>228</v>
      </c>
      <c r="C126" s="26">
        <v>7893240</v>
      </c>
      <c r="D126" s="24"/>
      <c r="E126" s="10" t="s">
        <v>7</v>
      </c>
      <c r="F126" s="13"/>
    </row>
    <row r="127" spans="1:6" ht="32.25">
      <c r="A127" s="7" t="s">
        <v>229</v>
      </c>
      <c r="B127" s="8" t="s">
        <v>230</v>
      </c>
      <c r="C127" s="26">
        <v>7893240</v>
      </c>
      <c r="D127" s="24"/>
      <c r="E127" s="10" t="s">
        <v>7</v>
      </c>
      <c r="F127" s="13"/>
    </row>
    <row r="128" spans="1:6" ht="21.75">
      <c r="A128" s="7" t="s">
        <v>231</v>
      </c>
      <c r="B128" s="8" t="s">
        <v>232</v>
      </c>
      <c r="C128" s="26">
        <v>721500</v>
      </c>
      <c r="D128" s="24"/>
      <c r="E128" s="9">
        <v>180400</v>
      </c>
      <c r="F128" s="13">
        <f t="shared" si="1"/>
        <v>25.003465003465003</v>
      </c>
    </row>
    <row r="129" spans="1:6" ht="21.75">
      <c r="A129" s="7" t="s">
        <v>233</v>
      </c>
      <c r="B129" s="8" t="s">
        <v>234</v>
      </c>
      <c r="C129" s="26">
        <v>721500</v>
      </c>
      <c r="D129" s="24"/>
      <c r="E129" s="9">
        <v>180400</v>
      </c>
      <c r="F129" s="13">
        <f t="shared" si="1"/>
        <v>25.003465003465003</v>
      </c>
    </row>
    <row r="130" spans="1:6" ht="21.75">
      <c r="A130" s="7" t="s">
        <v>235</v>
      </c>
      <c r="B130" s="8" t="s">
        <v>236</v>
      </c>
      <c r="C130" s="26">
        <v>89100</v>
      </c>
      <c r="D130" s="24"/>
      <c r="E130" s="10" t="s">
        <v>7</v>
      </c>
      <c r="F130" s="13"/>
    </row>
    <row r="131" spans="1:6" ht="32.25">
      <c r="A131" s="7" t="s">
        <v>237</v>
      </c>
      <c r="B131" s="8" t="s">
        <v>238</v>
      </c>
      <c r="C131" s="26">
        <v>89100</v>
      </c>
      <c r="D131" s="24"/>
      <c r="E131" s="10" t="s">
        <v>7</v>
      </c>
      <c r="F131" s="13"/>
    </row>
    <row r="132" spans="1:6" ht="32.25">
      <c r="A132" s="7" t="s">
        <v>239</v>
      </c>
      <c r="B132" s="8" t="s">
        <v>240</v>
      </c>
      <c r="C132" s="26">
        <v>6718800</v>
      </c>
      <c r="D132" s="24"/>
      <c r="E132" s="9">
        <v>1818690</v>
      </c>
      <c r="F132" s="13">
        <f t="shared" si="1"/>
        <v>27.068672977317377</v>
      </c>
    </row>
    <row r="133" spans="1:6" ht="32.25">
      <c r="A133" s="7" t="s">
        <v>241</v>
      </c>
      <c r="B133" s="8" t="s">
        <v>242</v>
      </c>
      <c r="C133" s="26">
        <v>6718800</v>
      </c>
      <c r="D133" s="24"/>
      <c r="E133" s="9">
        <v>1818690</v>
      </c>
      <c r="F133" s="13">
        <f t="shared" si="1"/>
        <v>27.068672977317377</v>
      </c>
    </row>
    <row r="134" spans="1:6" ht="21.75">
      <c r="A134" s="7" t="s">
        <v>243</v>
      </c>
      <c r="B134" s="8" t="s">
        <v>244</v>
      </c>
      <c r="C134" s="26">
        <v>811800</v>
      </c>
      <c r="D134" s="24"/>
      <c r="E134" s="10" t="s">
        <v>7</v>
      </c>
      <c r="F134" s="13"/>
    </row>
    <row r="135" spans="1:6" ht="21.75">
      <c r="A135" s="7" t="s">
        <v>245</v>
      </c>
      <c r="B135" s="8" t="s">
        <v>246</v>
      </c>
      <c r="C135" s="26">
        <v>811800</v>
      </c>
      <c r="D135" s="24"/>
      <c r="E135" s="10" t="s">
        <v>7</v>
      </c>
      <c r="F135" s="13"/>
    </row>
    <row r="136" spans="1:6" ht="21.75">
      <c r="A136" s="7" t="s">
        <v>247</v>
      </c>
      <c r="B136" s="8" t="s">
        <v>248</v>
      </c>
      <c r="C136" s="26">
        <v>322700</v>
      </c>
      <c r="D136" s="24"/>
      <c r="E136" s="10" t="s">
        <v>7</v>
      </c>
      <c r="F136" s="13"/>
    </row>
    <row r="137" spans="1:6" ht="21.75">
      <c r="A137" s="7" t="s">
        <v>249</v>
      </c>
      <c r="B137" s="8" t="s">
        <v>250</v>
      </c>
      <c r="C137" s="26">
        <v>322700</v>
      </c>
      <c r="D137" s="24"/>
      <c r="E137" s="10" t="s">
        <v>7</v>
      </c>
      <c r="F137" s="13"/>
    </row>
    <row r="138" spans="1:6">
      <c r="A138" s="7" t="s">
        <v>251</v>
      </c>
      <c r="B138" s="8" t="s">
        <v>252</v>
      </c>
      <c r="C138" s="26">
        <v>4902400</v>
      </c>
      <c r="D138" s="24"/>
      <c r="E138" s="9">
        <v>1863100</v>
      </c>
      <c r="F138" s="13">
        <f t="shared" si="1"/>
        <v>38.003834856396864</v>
      </c>
    </row>
    <row r="139" spans="1:6">
      <c r="A139" s="7" t="s">
        <v>253</v>
      </c>
      <c r="B139" s="8" t="s">
        <v>254</v>
      </c>
      <c r="C139" s="26">
        <v>4902400</v>
      </c>
      <c r="D139" s="24"/>
      <c r="E139" s="9">
        <v>1863100</v>
      </c>
      <c r="F139" s="13">
        <f t="shared" si="1"/>
        <v>38.003834856396864</v>
      </c>
    </row>
    <row r="140" spans="1:6">
      <c r="A140" s="7" t="s">
        <v>255</v>
      </c>
      <c r="B140" s="8" t="s">
        <v>256</v>
      </c>
      <c r="C140" s="26">
        <v>18916795.5</v>
      </c>
      <c r="D140" s="24"/>
      <c r="E140" s="9">
        <v>14173829.880000001</v>
      </c>
      <c r="F140" s="13">
        <f t="shared" si="1"/>
        <v>74.927224751147733</v>
      </c>
    </row>
    <row r="141" spans="1:6" ht="32.25">
      <c r="A141" s="7" t="s">
        <v>257</v>
      </c>
      <c r="B141" s="8" t="s">
        <v>258</v>
      </c>
      <c r="C141" s="26">
        <v>3850000</v>
      </c>
      <c r="D141" s="24"/>
      <c r="E141" s="9">
        <v>409206</v>
      </c>
      <c r="F141" s="13">
        <f t="shared" si="1"/>
        <v>10.628727272727273</v>
      </c>
    </row>
    <row r="142" spans="1:6" ht="32.25">
      <c r="A142" s="7" t="s">
        <v>259</v>
      </c>
      <c r="B142" s="8" t="s">
        <v>260</v>
      </c>
      <c r="C142" s="26">
        <v>3850000</v>
      </c>
      <c r="D142" s="24"/>
      <c r="E142" s="9">
        <v>409206</v>
      </c>
      <c r="F142" s="13">
        <f t="shared" si="1"/>
        <v>10.628727272727273</v>
      </c>
    </row>
    <row r="143" spans="1:6">
      <c r="A143" s="7" t="s">
        <v>261</v>
      </c>
      <c r="B143" s="8" t="s">
        <v>262</v>
      </c>
      <c r="C143" s="26">
        <v>15066795.5</v>
      </c>
      <c r="D143" s="24"/>
      <c r="E143" s="9">
        <v>13764623.880000001</v>
      </c>
      <c r="F143" s="13">
        <f t="shared" ref="F143:F149" si="2">E143/C143*100</f>
        <v>91.357341911224594</v>
      </c>
    </row>
    <row r="144" spans="1:6">
      <c r="A144" s="7" t="s">
        <v>263</v>
      </c>
      <c r="B144" s="8" t="s">
        <v>264</v>
      </c>
      <c r="C144" s="26">
        <v>15066795.5</v>
      </c>
      <c r="D144" s="24"/>
      <c r="E144" s="9">
        <v>13764623.880000001</v>
      </c>
      <c r="F144" s="13">
        <f t="shared" si="2"/>
        <v>91.357341911224594</v>
      </c>
    </row>
    <row r="145" spans="1:6" ht="21.75">
      <c r="A145" s="7" t="s">
        <v>265</v>
      </c>
      <c r="B145" s="8" t="s">
        <v>266</v>
      </c>
      <c r="C145" s="26">
        <v>-887656.66</v>
      </c>
      <c r="D145" s="24"/>
      <c r="E145" s="9">
        <v>-887656.65</v>
      </c>
      <c r="F145" s="13">
        <f t="shared" si="2"/>
        <v>99.999998873438287</v>
      </c>
    </row>
    <row r="146" spans="1:6" ht="21.75">
      <c r="A146" s="7" t="s">
        <v>267</v>
      </c>
      <c r="B146" s="8" t="s">
        <v>268</v>
      </c>
      <c r="C146" s="26">
        <v>-887656.66</v>
      </c>
      <c r="D146" s="24"/>
      <c r="E146" s="9">
        <v>-887656.65</v>
      </c>
      <c r="F146" s="13">
        <f t="shared" si="2"/>
        <v>99.999998873438287</v>
      </c>
    </row>
    <row r="147" spans="1:6" ht="32.25">
      <c r="A147" s="7" t="s">
        <v>269</v>
      </c>
      <c r="B147" s="8" t="s">
        <v>270</v>
      </c>
      <c r="C147" s="26">
        <v>-349213.75</v>
      </c>
      <c r="D147" s="24"/>
      <c r="E147" s="9">
        <v>-349213.74</v>
      </c>
      <c r="F147" s="13">
        <f t="shared" si="2"/>
        <v>99.999997136424327</v>
      </c>
    </row>
    <row r="148" spans="1:6" ht="32.25">
      <c r="A148" s="7" t="s">
        <v>271</v>
      </c>
      <c r="B148" s="8" t="s">
        <v>272</v>
      </c>
      <c r="C148" s="26">
        <v>-100224.4</v>
      </c>
      <c r="D148" s="24"/>
      <c r="E148" s="9">
        <v>-100224.4</v>
      </c>
      <c r="F148" s="13">
        <f t="shared" si="2"/>
        <v>100</v>
      </c>
    </row>
    <row r="149" spans="1:6" ht="21.75">
      <c r="A149" s="7" t="s">
        <v>273</v>
      </c>
      <c r="B149" s="8" t="s">
        <v>274</v>
      </c>
      <c r="C149" s="26">
        <v>-438218.51</v>
      </c>
      <c r="D149" s="24"/>
      <c r="E149" s="9">
        <v>-438218.51</v>
      </c>
      <c r="F149" s="13">
        <f t="shared" si="2"/>
        <v>100</v>
      </c>
    </row>
  </sheetData>
  <mergeCells count="151">
    <mergeCell ref="A7:B7"/>
    <mergeCell ref="A8:B8"/>
    <mergeCell ref="A5:B5"/>
    <mergeCell ref="A6:B6"/>
    <mergeCell ref="A1:B1"/>
    <mergeCell ref="A2:B2"/>
    <mergeCell ref="C16:D16"/>
    <mergeCell ref="C17:D17"/>
    <mergeCell ref="C18:D18"/>
    <mergeCell ref="C14:D14"/>
    <mergeCell ref="C15:D15"/>
    <mergeCell ref="C12:D12"/>
    <mergeCell ref="C13:D13"/>
    <mergeCell ref="A9:B9"/>
    <mergeCell ref="A10:B10"/>
    <mergeCell ref="C27:D27"/>
    <mergeCell ref="C28:D28"/>
    <mergeCell ref="C24:D24"/>
    <mergeCell ref="C25:D25"/>
    <mergeCell ref="C26:D26"/>
    <mergeCell ref="C22:D22"/>
    <mergeCell ref="C23:D23"/>
    <mergeCell ref="C19:D19"/>
    <mergeCell ref="C20:D20"/>
    <mergeCell ref="C21:D21"/>
    <mergeCell ref="C37:D37"/>
    <mergeCell ref="C34:D34"/>
    <mergeCell ref="C35:D35"/>
    <mergeCell ref="C36:D36"/>
    <mergeCell ref="C33:D33"/>
    <mergeCell ref="C31:D31"/>
    <mergeCell ref="C32:D32"/>
    <mergeCell ref="C29:D29"/>
    <mergeCell ref="C30:D30"/>
    <mergeCell ref="C46:D46"/>
    <mergeCell ref="C43:D43"/>
    <mergeCell ref="C44:D44"/>
    <mergeCell ref="C45:D45"/>
    <mergeCell ref="C40:D40"/>
    <mergeCell ref="C41:D41"/>
    <mergeCell ref="C42:D42"/>
    <mergeCell ref="C38:D38"/>
    <mergeCell ref="C39:D39"/>
    <mergeCell ref="C55:D55"/>
    <mergeCell ref="C56:D56"/>
    <mergeCell ref="C52:D52"/>
    <mergeCell ref="C53:D53"/>
    <mergeCell ref="C54:D54"/>
    <mergeCell ref="C49:D49"/>
    <mergeCell ref="C50:D50"/>
    <mergeCell ref="C51:D51"/>
    <mergeCell ref="C47:D47"/>
    <mergeCell ref="C48:D48"/>
    <mergeCell ref="C64:D64"/>
    <mergeCell ref="C65:D65"/>
    <mergeCell ref="C66:D66"/>
    <mergeCell ref="C61:D61"/>
    <mergeCell ref="C62:D62"/>
    <mergeCell ref="C63:D63"/>
    <mergeCell ref="C59:D59"/>
    <mergeCell ref="C60:D60"/>
    <mergeCell ref="C57:D57"/>
    <mergeCell ref="C58:D58"/>
    <mergeCell ref="C76:D76"/>
    <mergeCell ref="C73:D73"/>
    <mergeCell ref="C74:D74"/>
    <mergeCell ref="C75:D75"/>
    <mergeCell ref="C70:D70"/>
    <mergeCell ref="C71:D71"/>
    <mergeCell ref="C72:D72"/>
    <mergeCell ref="C67:D67"/>
    <mergeCell ref="C68:D68"/>
    <mergeCell ref="C69:D69"/>
    <mergeCell ref="C86:D86"/>
    <mergeCell ref="C87:D87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95:D95"/>
    <mergeCell ref="C96:D96"/>
    <mergeCell ref="C97:D97"/>
    <mergeCell ref="C94:D94"/>
    <mergeCell ref="C91:D91"/>
    <mergeCell ref="C92:D92"/>
    <mergeCell ref="C93:D93"/>
    <mergeCell ref="C90:D90"/>
    <mergeCell ref="C88:D88"/>
    <mergeCell ref="C89:D89"/>
    <mergeCell ref="C107:D107"/>
    <mergeCell ref="C108:D108"/>
    <mergeCell ref="C104:D104"/>
    <mergeCell ref="C105:D105"/>
    <mergeCell ref="C106:D106"/>
    <mergeCell ref="C101:D101"/>
    <mergeCell ref="C102:D102"/>
    <mergeCell ref="C103:D103"/>
    <mergeCell ref="C98:D98"/>
    <mergeCell ref="C99:D99"/>
    <mergeCell ref="C100:D100"/>
    <mergeCell ref="C117:D117"/>
    <mergeCell ref="C118:D118"/>
    <mergeCell ref="C119:D119"/>
    <mergeCell ref="C115:D115"/>
    <mergeCell ref="C116:D116"/>
    <mergeCell ref="C112:D112"/>
    <mergeCell ref="C113:D113"/>
    <mergeCell ref="C114:D114"/>
    <mergeCell ref="C109:D109"/>
    <mergeCell ref="C110:D110"/>
    <mergeCell ref="C111:D111"/>
    <mergeCell ref="C131:D131"/>
    <mergeCell ref="C129:D129"/>
    <mergeCell ref="C126:D126"/>
    <mergeCell ref="C127:D127"/>
    <mergeCell ref="C128:D128"/>
    <mergeCell ref="C123:D123"/>
    <mergeCell ref="C124:D124"/>
    <mergeCell ref="C125:D125"/>
    <mergeCell ref="C120:D120"/>
    <mergeCell ref="C121:D121"/>
    <mergeCell ref="C122:D122"/>
    <mergeCell ref="C6:F7"/>
    <mergeCell ref="A3:F3"/>
    <mergeCell ref="A4:F4"/>
    <mergeCell ref="E12:F12"/>
    <mergeCell ref="A11:F11"/>
    <mergeCell ref="C148:D148"/>
    <mergeCell ref="C149:D149"/>
    <mergeCell ref="C145:D145"/>
    <mergeCell ref="C146:D146"/>
    <mergeCell ref="C147:D147"/>
    <mergeCell ref="C144:D144"/>
    <mergeCell ref="C143:D143"/>
    <mergeCell ref="C140:D140"/>
    <mergeCell ref="C141:D141"/>
    <mergeCell ref="C142:D142"/>
    <mergeCell ref="C137:D137"/>
    <mergeCell ref="C138:D138"/>
    <mergeCell ref="C139:D139"/>
    <mergeCell ref="C134:D134"/>
    <mergeCell ref="C135:D135"/>
    <mergeCell ref="C136:D136"/>
    <mergeCell ref="C132:D132"/>
    <mergeCell ref="C133:D133"/>
    <mergeCell ref="C130:D130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9"/>
  <sheetViews>
    <sheetView showGridLines="0" tabSelected="1" workbookViewId="0">
      <selection activeCell="H5" sqref="H5:I5"/>
    </sheetView>
  </sheetViews>
  <sheetFormatPr defaultRowHeight="15"/>
  <cols>
    <col min="1" max="1" width="84.85546875" customWidth="1"/>
    <col min="2" max="2" width="3.85546875" customWidth="1"/>
    <col min="3" max="3" width="18.140625" customWidth="1"/>
    <col min="4" max="4" width="0.42578125" customWidth="1"/>
    <col min="5" max="5" width="0.140625" hidden="1" customWidth="1"/>
    <col min="6" max="6" width="13" customWidth="1"/>
    <col min="7" max="7" width="0" hidden="1" customWidth="1"/>
    <col min="8" max="8" width="1.140625" customWidth="1"/>
    <col min="9" max="9" width="12" customWidth="1"/>
    <col min="10" max="10" width="0.140625" customWidth="1"/>
    <col min="11" max="11" width="6.42578125" customWidth="1"/>
    <col min="12" max="12" width="0.140625" hidden="1" customWidth="1"/>
    <col min="13" max="13" width="0" hidden="1" customWidth="1"/>
  </cols>
  <sheetData>
    <row r="1" spans="1:12" ht="0.95" customHeight="1"/>
    <row r="2" spans="1:12" ht="22.9" customHeight="1">
      <c r="A2" s="58" t="s">
        <v>275</v>
      </c>
      <c r="B2" s="31"/>
      <c r="C2" s="31"/>
      <c r="D2" s="31"/>
      <c r="E2" s="31"/>
      <c r="F2" s="31"/>
      <c r="G2" s="31"/>
      <c r="H2" s="59" t="s">
        <v>651</v>
      </c>
      <c r="I2" s="59"/>
      <c r="J2" s="59"/>
      <c r="K2" s="59"/>
      <c r="L2" s="59"/>
    </row>
    <row r="3" spans="1:12" ht="22.9" customHeight="1">
      <c r="A3" s="56" t="s">
        <v>0</v>
      </c>
      <c r="B3" s="57"/>
      <c r="C3" s="56" t="s">
        <v>0</v>
      </c>
      <c r="D3" s="57"/>
      <c r="E3" s="23"/>
      <c r="F3" s="23"/>
      <c r="G3" s="23"/>
      <c r="H3" s="23"/>
      <c r="I3" s="23"/>
      <c r="J3" s="23"/>
      <c r="K3" s="23"/>
      <c r="L3" s="24"/>
    </row>
    <row r="4" spans="1:12" ht="136.5" customHeight="1">
      <c r="A4" s="54" t="s">
        <v>3</v>
      </c>
      <c r="B4" s="55"/>
      <c r="C4" s="54" t="s">
        <v>276</v>
      </c>
      <c r="D4" s="55"/>
      <c r="E4" s="53" t="s">
        <v>645</v>
      </c>
      <c r="F4" s="23"/>
      <c r="G4" s="24"/>
      <c r="H4" s="53" t="s">
        <v>2</v>
      </c>
      <c r="I4" s="24"/>
      <c r="J4" s="53" t="s">
        <v>647</v>
      </c>
      <c r="K4" s="23"/>
      <c r="L4" s="24"/>
    </row>
    <row r="5" spans="1:12" ht="15.75" customHeight="1">
      <c r="A5" s="51" t="s">
        <v>277</v>
      </c>
      <c r="B5" s="48"/>
      <c r="C5" s="52" t="s">
        <v>6</v>
      </c>
      <c r="D5" s="44"/>
      <c r="E5" s="43">
        <v>581628125.34000003</v>
      </c>
      <c r="F5" s="46"/>
      <c r="G5" s="44"/>
      <c r="H5" s="43">
        <v>132130488.06</v>
      </c>
      <c r="I5" s="44"/>
      <c r="J5" s="45">
        <f>H5/E5*100</f>
        <v>22.717348474639358</v>
      </c>
      <c r="K5" s="46"/>
      <c r="L5" s="44"/>
    </row>
    <row r="6" spans="1:12" ht="15.75" customHeight="1">
      <c r="A6" s="47" t="s">
        <v>278</v>
      </c>
      <c r="B6" s="48"/>
      <c r="C6" s="49" t="s">
        <v>279</v>
      </c>
      <c r="D6" s="44"/>
      <c r="E6" s="43">
        <v>52958159.200000003</v>
      </c>
      <c r="F6" s="46"/>
      <c r="G6" s="44"/>
      <c r="H6" s="43">
        <v>8791544.6899999995</v>
      </c>
      <c r="I6" s="44"/>
      <c r="J6" s="45">
        <f t="shared" ref="J6:J69" si="0">H6/E6*100</f>
        <v>16.60092575498734</v>
      </c>
      <c r="K6" s="46"/>
      <c r="L6" s="44"/>
    </row>
    <row r="7" spans="1:12" ht="28.5" customHeight="1">
      <c r="A7" s="47" t="s">
        <v>280</v>
      </c>
      <c r="B7" s="48"/>
      <c r="C7" s="49" t="s">
        <v>281</v>
      </c>
      <c r="D7" s="44"/>
      <c r="E7" s="43">
        <v>1020500</v>
      </c>
      <c r="F7" s="46"/>
      <c r="G7" s="44"/>
      <c r="H7" s="43">
        <v>166829.68</v>
      </c>
      <c r="I7" s="44"/>
      <c r="J7" s="45">
        <f t="shared" si="0"/>
        <v>16.34783733463988</v>
      </c>
      <c r="K7" s="46"/>
      <c r="L7" s="44"/>
    </row>
    <row r="8" spans="1:12" ht="36.75" customHeight="1">
      <c r="A8" s="47" t="s">
        <v>282</v>
      </c>
      <c r="B8" s="48"/>
      <c r="C8" s="49" t="s">
        <v>283</v>
      </c>
      <c r="D8" s="44"/>
      <c r="E8" s="43">
        <v>920500</v>
      </c>
      <c r="F8" s="46"/>
      <c r="G8" s="44"/>
      <c r="H8" s="43">
        <v>141201.73000000001</v>
      </c>
      <c r="I8" s="44"/>
      <c r="J8" s="45">
        <f t="shared" si="0"/>
        <v>15.339677349266703</v>
      </c>
      <c r="K8" s="46"/>
      <c r="L8" s="44"/>
    </row>
    <row r="9" spans="1:12" ht="15.75" customHeight="1">
      <c r="A9" s="47" t="s">
        <v>284</v>
      </c>
      <c r="B9" s="48"/>
      <c r="C9" s="49" t="s">
        <v>285</v>
      </c>
      <c r="D9" s="44"/>
      <c r="E9" s="43">
        <v>920500</v>
      </c>
      <c r="F9" s="46"/>
      <c r="G9" s="44"/>
      <c r="H9" s="43">
        <v>141201.73000000001</v>
      </c>
      <c r="I9" s="44"/>
      <c r="J9" s="45">
        <f t="shared" si="0"/>
        <v>15.339677349266703</v>
      </c>
      <c r="K9" s="46"/>
      <c r="L9" s="44"/>
    </row>
    <row r="10" spans="1:12" ht="15.75" customHeight="1">
      <c r="A10" s="47" t="s">
        <v>286</v>
      </c>
      <c r="B10" s="48"/>
      <c r="C10" s="49" t="s">
        <v>287</v>
      </c>
      <c r="D10" s="44"/>
      <c r="E10" s="43">
        <v>707000</v>
      </c>
      <c r="F10" s="46"/>
      <c r="G10" s="44"/>
      <c r="H10" s="43">
        <v>113078.05</v>
      </c>
      <c r="I10" s="44"/>
      <c r="J10" s="45">
        <f t="shared" si="0"/>
        <v>15.99406647807638</v>
      </c>
      <c r="K10" s="46"/>
      <c r="L10" s="44"/>
    </row>
    <row r="11" spans="1:12" ht="25.5" customHeight="1">
      <c r="A11" s="47" t="s">
        <v>288</v>
      </c>
      <c r="B11" s="48"/>
      <c r="C11" s="49" t="s">
        <v>289</v>
      </c>
      <c r="D11" s="44"/>
      <c r="E11" s="43">
        <v>213500</v>
      </c>
      <c r="F11" s="46"/>
      <c r="G11" s="44"/>
      <c r="H11" s="43">
        <v>28123.68</v>
      </c>
      <c r="I11" s="44"/>
      <c r="J11" s="45">
        <f t="shared" si="0"/>
        <v>13.172683840749414</v>
      </c>
      <c r="K11" s="46"/>
      <c r="L11" s="44"/>
    </row>
    <row r="12" spans="1:12" ht="15.75" customHeight="1">
      <c r="A12" s="47" t="s">
        <v>290</v>
      </c>
      <c r="B12" s="48"/>
      <c r="C12" s="49" t="s">
        <v>291</v>
      </c>
      <c r="D12" s="44"/>
      <c r="E12" s="43">
        <v>100000</v>
      </c>
      <c r="F12" s="46"/>
      <c r="G12" s="44"/>
      <c r="H12" s="43">
        <v>25627.95</v>
      </c>
      <c r="I12" s="44"/>
      <c r="J12" s="45">
        <f t="shared" si="0"/>
        <v>25.627949999999998</v>
      </c>
      <c r="K12" s="46"/>
      <c r="L12" s="44"/>
    </row>
    <row r="13" spans="1:12" ht="15.75" customHeight="1">
      <c r="A13" s="47" t="s">
        <v>292</v>
      </c>
      <c r="B13" s="48"/>
      <c r="C13" s="49" t="s">
        <v>293</v>
      </c>
      <c r="D13" s="44"/>
      <c r="E13" s="43">
        <v>100000</v>
      </c>
      <c r="F13" s="46"/>
      <c r="G13" s="44"/>
      <c r="H13" s="43">
        <v>25627.95</v>
      </c>
      <c r="I13" s="44"/>
      <c r="J13" s="45">
        <f t="shared" si="0"/>
        <v>25.627949999999998</v>
      </c>
      <c r="K13" s="46"/>
      <c r="L13" s="44"/>
    </row>
    <row r="14" spans="1:12" ht="15.75" customHeight="1">
      <c r="A14" s="47" t="s">
        <v>294</v>
      </c>
      <c r="B14" s="48"/>
      <c r="C14" s="49" t="s">
        <v>295</v>
      </c>
      <c r="D14" s="44"/>
      <c r="E14" s="43">
        <v>91400</v>
      </c>
      <c r="F14" s="46"/>
      <c r="G14" s="44"/>
      <c r="H14" s="43">
        <v>20801.02</v>
      </c>
      <c r="I14" s="44"/>
      <c r="J14" s="45">
        <f t="shared" si="0"/>
        <v>22.758227571115974</v>
      </c>
      <c r="K14" s="46"/>
      <c r="L14" s="44"/>
    </row>
    <row r="15" spans="1:12" ht="15.75" customHeight="1">
      <c r="A15" s="47" t="s">
        <v>296</v>
      </c>
      <c r="B15" s="48"/>
      <c r="C15" s="49" t="s">
        <v>297</v>
      </c>
      <c r="D15" s="44"/>
      <c r="E15" s="43">
        <v>8600</v>
      </c>
      <c r="F15" s="46"/>
      <c r="G15" s="44"/>
      <c r="H15" s="43">
        <v>4826.93</v>
      </c>
      <c r="I15" s="44"/>
      <c r="J15" s="45">
        <f t="shared" si="0"/>
        <v>56.127093023255817</v>
      </c>
      <c r="K15" s="46"/>
      <c r="L15" s="44"/>
    </row>
    <row r="16" spans="1:12" ht="27" customHeight="1">
      <c r="A16" s="47" t="s">
        <v>298</v>
      </c>
      <c r="B16" s="48"/>
      <c r="C16" s="49" t="s">
        <v>299</v>
      </c>
      <c r="D16" s="44"/>
      <c r="E16" s="43">
        <v>25473300</v>
      </c>
      <c r="F16" s="46"/>
      <c r="G16" s="44"/>
      <c r="H16" s="43">
        <v>4063280.28</v>
      </c>
      <c r="I16" s="44"/>
      <c r="J16" s="45">
        <f t="shared" si="0"/>
        <v>15.951134246446278</v>
      </c>
      <c r="K16" s="46"/>
      <c r="L16" s="44"/>
    </row>
    <row r="17" spans="1:12" ht="27" customHeight="1">
      <c r="A17" s="47" t="s">
        <v>282</v>
      </c>
      <c r="B17" s="48"/>
      <c r="C17" s="49" t="s">
        <v>300</v>
      </c>
      <c r="D17" s="44"/>
      <c r="E17" s="43">
        <v>24366392.59</v>
      </c>
      <c r="F17" s="46"/>
      <c r="G17" s="44"/>
      <c r="H17" s="43">
        <v>3817673.58</v>
      </c>
      <c r="I17" s="44"/>
      <c r="J17" s="45">
        <f t="shared" si="0"/>
        <v>15.667783262947092</v>
      </c>
      <c r="K17" s="46"/>
      <c r="L17" s="44"/>
    </row>
    <row r="18" spans="1:12" ht="27" customHeight="1">
      <c r="A18" s="47" t="s">
        <v>284</v>
      </c>
      <c r="B18" s="48"/>
      <c r="C18" s="49" t="s">
        <v>301</v>
      </c>
      <c r="D18" s="44"/>
      <c r="E18" s="43">
        <v>24366392.59</v>
      </c>
      <c r="F18" s="46"/>
      <c r="G18" s="44"/>
      <c r="H18" s="43">
        <v>3817673.58</v>
      </c>
      <c r="I18" s="44"/>
      <c r="J18" s="45">
        <f t="shared" si="0"/>
        <v>15.667783262947092</v>
      </c>
      <c r="K18" s="46"/>
      <c r="L18" s="44"/>
    </row>
    <row r="19" spans="1:12" ht="15.75" customHeight="1">
      <c r="A19" s="47" t="s">
        <v>286</v>
      </c>
      <c r="B19" s="48"/>
      <c r="C19" s="49" t="s">
        <v>302</v>
      </c>
      <c r="D19" s="44"/>
      <c r="E19" s="43">
        <v>18682740</v>
      </c>
      <c r="F19" s="46"/>
      <c r="G19" s="44"/>
      <c r="H19" s="43">
        <v>3090973.99</v>
      </c>
      <c r="I19" s="44"/>
      <c r="J19" s="45">
        <f t="shared" si="0"/>
        <v>16.544543198695695</v>
      </c>
      <c r="K19" s="46"/>
      <c r="L19" s="44"/>
    </row>
    <row r="20" spans="1:12" ht="15.75" customHeight="1">
      <c r="A20" s="47" t="s">
        <v>303</v>
      </c>
      <c r="B20" s="48"/>
      <c r="C20" s="49" t="s">
        <v>304</v>
      </c>
      <c r="D20" s="44"/>
      <c r="E20" s="43">
        <v>41000</v>
      </c>
      <c r="F20" s="46"/>
      <c r="G20" s="44"/>
      <c r="H20" s="43">
        <v>2032</v>
      </c>
      <c r="I20" s="44"/>
      <c r="J20" s="45">
        <f t="shared" si="0"/>
        <v>4.9560975609756097</v>
      </c>
      <c r="K20" s="46"/>
      <c r="L20" s="44"/>
    </row>
    <row r="21" spans="1:12" ht="29.25" customHeight="1">
      <c r="A21" s="47" t="s">
        <v>288</v>
      </c>
      <c r="B21" s="48"/>
      <c r="C21" s="49" t="s">
        <v>305</v>
      </c>
      <c r="D21" s="44"/>
      <c r="E21" s="43">
        <v>5642652.5899999999</v>
      </c>
      <c r="F21" s="46"/>
      <c r="G21" s="44"/>
      <c r="H21" s="43">
        <v>724667.59</v>
      </c>
      <c r="I21" s="44"/>
      <c r="J21" s="45">
        <f t="shared" si="0"/>
        <v>12.842676001075587</v>
      </c>
      <c r="K21" s="46"/>
      <c r="L21" s="44"/>
    </row>
    <row r="22" spans="1:12" ht="15.75" customHeight="1">
      <c r="A22" s="47" t="s">
        <v>290</v>
      </c>
      <c r="B22" s="48"/>
      <c r="C22" s="49" t="s">
        <v>306</v>
      </c>
      <c r="D22" s="44"/>
      <c r="E22" s="43">
        <v>1106900</v>
      </c>
      <c r="F22" s="46"/>
      <c r="G22" s="44"/>
      <c r="H22" s="43">
        <v>245599.29</v>
      </c>
      <c r="I22" s="44"/>
      <c r="J22" s="45">
        <f t="shared" si="0"/>
        <v>22.188028728882465</v>
      </c>
      <c r="K22" s="46"/>
      <c r="L22" s="44"/>
    </row>
    <row r="23" spans="1:12" ht="15.75" customHeight="1">
      <c r="A23" s="47" t="s">
        <v>292</v>
      </c>
      <c r="B23" s="48"/>
      <c r="C23" s="49" t="s">
        <v>307</v>
      </c>
      <c r="D23" s="44"/>
      <c r="E23" s="43">
        <v>1106900</v>
      </c>
      <c r="F23" s="46"/>
      <c r="G23" s="44"/>
      <c r="H23" s="43">
        <v>245599.29</v>
      </c>
      <c r="I23" s="44"/>
      <c r="J23" s="45">
        <f t="shared" si="0"/>
        <v>22.188028728882465</v>
      </c>
      <c r="K23" s="46"/>
      <c r="L23" s="44"/>
    </row>
    <row r="24" spans="1:12" ht="15.75" customHeight="1">
      <c r="A24" s="47" t="s">
        <v>294</v>
      </c>
      <c r="B24" s="48"/>
      <c r="C24" s="49" t="s">
        <v>308</v>
      </c>
      <c r="D24" s="44"/>
      <c r="E24" s="43">
        <v>251511</v>
      </c>
      <c r="F24" s="46"/>
      <c r="G24" s="44"/>
      <c r="H24" s="43">
        <v>54514.75</v>
      </c>
      <c r="I24" s="44"/>
      <c r="J24" s="45">
        <f t="shared" si="0"/>
        <v>21.674896922997402</v>
      </c>
      <c r="K24" s="46"/>
      <c r="L24" s="44"/>
    </row>
    <row r="25" spans="1:12" ht="15.75" customHeight="1">
      <c r="A25" s="47" t="s">
        <v>296</v>
      </c>
      <c r="B25" s="48"/>
      <c r="C25" s="49" t="s">
        <v>309</v>
      </c>
      <c r="D25" s="44"/>
      <c r="E25" s="43">
        <v>855389</v>
      </c>
      <c r="F25" s="46"/>
      <c r="G25" s="44"/>
      <c r="H25" s="43">
        <v>191084.54</v>
      </c>
      <c r="I25" s="44"/>
      <c r="J25" s="45">
        <f t="shared" si="0"/>
        <v>22.338905457049364</v>
      </c>
      <c r="K25" s="46"/>
      <c r="L25" s="44"/>
    </row>
    <row r="26" spans="1:12" ht="15.75" customHeight="1">
      <c r="A26" s="47" t="s">
        <v>310</v>
      </c>
      <c r="B26" s="48"/>
      <c r="C26" s="49" t="s">
        <v>311</v>
      </c>
      <c r="D26" s="44"/>
      <c r="E26" s="50" t="s">
        <v>7</v>
      </c>
      <c r="F26" s="46"/>
      <c r="G26" s="44"/>
      <c r="H26" s="50" t="s">
        <v>7</v>
      </c>
      <c r="I26" s="44"/>
      <c r="J26" s="45"/>
      <c r="K26" s="46"/>
      <c r="L26" s="44"/>
    </row>
    <row r="27" spans="1:12" ht="15.75" customHeight="1">
      <c r="A27" s="47" t="s">
        <v>312</v>
      </c>
      <c r="B27" s="48"/>
      <c r="C27" s="49" t="s">
        <v>313</v>
      </c>
      <c r="D27" s="44"/>
      <c r="E27" s="43">
        <v>7.41</v>
      </c>
      <c r="F27" s="46"/>
      <c r="G27" s="44"/>
      <c r="H27" s="43">
        <v>7.41</v>
      </c>
      <c r="I27" s="44"/>
      <c r="J27" s="45">
        <f t="shared" si="0"/>
        <v>100</v>
      </c>
      <c r="K27" s="46"/>
      <c r="L27" s="44"/>
    </row>
    <row r="28" spans="1:12" ht="15.75" customHeight="1">
      <c r="A28" s="47" t="s">
        <v>314</v>
      </c>
      <c r="B28" s="48"/>
      <c r="C28" s="49" t="s">
        <v>315</v>
      </c>
      <c r="D28" s="44"/>
      <c r="E28" s="43">
        <v>7.41</v>
      </c>
      <c r="F28" s="46"/>
      <c r="G28" s="44"/>
      <c r="H28" s="43">
        <v>7.41</v>
      </c>
      <c r="I28" s="44"/>
      <c r="J28" s="45">
        <f t="shared" si="0"/>
        <v>100</v>
      </c>
      <c r="K28" s="46"/>
      <c r="L28" s="44"/>
    </row>
    <row r="29" spans="1:12" ht="15.75" customHeight="1">
      <c r="A29" s="47" t="s">
        <v>316</v>
      </c>
      <c r="B29" s="48"/>
      <c r="C29" s="49" t="s">
        <v>317</v>
      </c>
      <c r="D29" s="44"/>
      <c r="E29" s="43">
        <v>7.41</v>
      </c>
      <c r="F29" s="46"/>
      <c r="G29" s="44"/>
      <c r="H29" s="43">
        <v>7.41</v>
      </c>
      <c r="I29" s="44"/>
      <c r="J29" s="45">
        <f t="shared" si="0"/>
        <v>100</v>
      </c>
      <c r="K29" s="46"/>
      <c r="L29" s="44"/>
    </row>
    <row r="30" spans="1:12" ht="15.75" customHeight="1">
      <c r="A30" s="47" t="s">
        <v>318</v>
      </c>
      <c r="B30" s="48"/>
      <c r="C30" s="49" t="s">
        <v>319</v>
      </c>
      <c r="D30" s="44"/>
      <c r="E30" s="50" t="s">
        <v>7</v>
      </c>
      <c r="F30" s="46"/>
      <c r="G30" s="44"/>
      <c r="H30" s="50" t="s">
        <v>7</v>
      </c>
      <c r="I30" s="44"/>
      <c r="J30" s="45"/>
      <c r="K30" s="46"/>
      <c r="L30" s="44"/>
    </row>
    <row r="31" spans="1:12" ht="15.75" customHeight="1">
      <c r="A31" s="47" t="s">
        <v>320</v>
      </c>
      <c r="B31" s="48"/>
      <c r="C31" s="49" t="s">
        <v>321</v>
      </c>
      <c r="D31" s="44"/>
      <c r="E31" s="43">
        <v>89100</v>
      </c>
      <c r="F31" s="46"/>
      <c r="G31" s="44"/>
      <c r="H31" s="50" t="s">
        <v>7</v>
      </c>
      <c r="I31" s="44"/>
      <c r="J31" s="45"/>
      <c r="K31" s="46"/>
      <c r="L31" s="44"/>
    </row>
    <row r="32" spans="1:12" ht="15.75" customHeight="1">
      <c r="A32" s="47" t="s">
        <v>290</v>
      </c>
      <c r="B32" s="48"/>
      <c r="C32" s="49" t="s">
        <v>322</v>
      </c>
      <c r="D32" s="44"/>
      <c r="E32" s="43">
        <v>89100</v>
      </c>
      <c r="F32" s="46"/>
      <c r="G32" s="44"/>
      <c r="H32" s="50" t="s">
        <v>7</v>
      </c>
      <c r="I32" s="44"/>
      <c r="J32" s="45"/>
      <c r="K32" s="46"/>
      <c r="L32" s="44"/>
    </row>
    <row r="33" spans="1:12" ht="15.75" customHeight="1">
      <c r="A33" s="47" t="s">
        <v>292</v>
      </c>
      <c r="B33" s="48"/>
      <c r="C33" s="49" t="s">
        <v>323</v>
      </c>
      <c r="D33" s="44"/>
      <c r="E33" s="43">
        <v>89100</v>
      </c>
      <c r="F33" s="46"/>
      <c r="G33" s="44"/>
      <c r="H33" s="50" t="s">
        <v>7</v>
      </c>
      <c r="I33" s="44"/>
      <c r="J33" s="45"/>
      <c r="K33" s="46"/>
      <c r="L33" s="44"/>
    </row>
    <row r="34" spans="1:12" ht="15.75" customHeight="1">
      <c r="A34" s="47" t="s">
        <v>296</v>
      </c>
      <c r="B34" s="48"/>
      <c r="C34" s="49" t="s">
        <v>324</v>
      </c>
      <c r="D34" s="44"/>
      <c r="E34" s="43">
        <v>89100</v>
      </c>
      <c r="F34" s="46"/>
      <c r="G34" s="44"/>
      <c r="H34" s="50" t="s">
        <v>7</v>
      </c>
      <c r="I34" s="44"/>
      <c r="J34" s="45"/>
      <c r="K34" s="46"/>
      <c r="L34" s="44"/>
    </row>
    <row r="35" spans="1:12" ht="30" customHeight="1">
      <c r="A35" s="47" t="s">
        <v>325</v>
      </c>
      <c r="B35" s="48"/>
      <c r="C35" s="49" t="s">
        <v>326</v>
      </c>
      <c r="D35" s="44"/>
      <c r="E35" s="43">
        <v>11158500</v>
      </c>
      <c r="F35" s="46"/>
      <c r="G35" s="44"/>
      <c r="H35" s="43">
        <v>2112229.2200000002</v>
      </c>
      <c r="I35" s="44"/>
      <c r="J35" s="45">
        <f t="shared" si="0"/>
        <v>18.929329390151008</v>
      </c>
      <c r="K35" s="46"/>
      <c r="L35" s="44"/>
    </row>
    <row r="36" spans="1:12" ht="33.75" customHeight="1">
      <c r="A36" s="47" t="s">
        <v>282</v>
      </c>
      <c r="B36" s="48"/>
      <c r="C36" s="49" t="s">
        <v>327</v>
      </c>
      <c r="D36" s="44"/>
      <c r="E36" s="43">
        <v>10393499.960000001</v>
      </c>
      <c r="F36" s="46"/>
      <c r="G36" s="44"/>
      <c r="H36" s="43">
        <v>2018361.66</v>
      </c>
      <c r="I36" s="44"/>
      <c r="J36" s="45">
        <f t="shared" si="0"/>
        <v>19.41946089159363</v>
      </c>
      <c r="K36" s="46"/>
      <c r="L36" s="44"/>
    </row>
    <row r="37" spans="1:12" ht="15.75" customHeight="1">
      <c r="A37" s="47" t="s">
        <v>284</v>
      </c>
      <c r="B37" s="48"/>
      <c r="C37" s="49" t="s">
        <v>328</v>
      </c>
      <c r="D37" s="44"/>
      <c r="E37" s="43">
        <v>10393499.960000001</v>
      </c>
      <c r="F37" s="46"/>
      <c r="G37" s="44"/>
      <c r="H37" s="43">
        <v>2018361.66</v>
      </c>
      <c r="I37" s="44"/>
      <c r="J37" s="45">
        <f t="shared" si="0"/>
        <v>19.41946089159363</v>
      </c>
      <c r="K37" s="46"/>
      <c r="L37" s="44"/>
    </row>
    <row r="38" spans="1:12" ht="15.75" customHeight="1">
      <c r="A38" s="47" t="s">
        <v>286</v>
      </c>
      <c r="B38" s="48"/>
      <c r="C38" s="49" t="s">
        <v>329</v>
      </c>
      <c r="D38" s="44"/>
      <c r="E38" s="43">
        <v>7983000</v>
      </c>
      <c r="F38" s="46"/>
      <c r="G38" s="44"/>
      <c r="H38" s="43">
        <v>1560514.78</v>
      </c>
      <c r="I38" s="44"/>
      <c r="J38" s="45">
        <f t="shared" si="0"/>
        <v>19.547974195164723</v>
      </c>
      <c r="K38" s="46"/>
      <c r="L38" s="44"/>
    </row>
    <row r="39" spans="1:12" ht="31.5" customHeight="1">
      <c r="A39" s="47" t="s">
        <v>288</v>
      </c>
      <c r="B39" s="48"/>
      <c r="C39" s="49" t="s">
        <v>330</v>
      </c>
      <c r="D39" s="44"/>
      <c r="E39" s="43">
        <v>2410499.96</v>
      </c>
      <c r="F39" s="46"/>
      <c r="G39" s="44"/>
      <c r="H39" s="43">
        <v>457846.88</v>
      </c>
      <c r="I39" s="44"/>
      <c r="J39" s="45">
        <f t="shared" si="0"/>
        <v>18.993855531945332</v>
      </c>
      <c r="K39" s="46"/>
      <c r="L39" s="44"/>
    </row>
    <row r="40" spans="1:12" ht="15.75" customHeight="1">
      <c r="A40" s="47" t="s">
        <v>290</v>
      </c>
      <c r="B40" s="48"/>
      <c r="C40" s="49" t="s">
        <v>331</v>
      </c>
      <c r="D40" s="44"/>
      <c r="E40" s="43">
        <v>765000</v>
      </c>
      <c r="F40" s="46"/>
      <c r="G40" s="44"/>
      <c r="H40" s="43">
        <v>93867.520000000004</v>
      </c>
      <c r="I40" s="44"/>
      <c r="J40" s="45">
        <f t="shared" si="0"/>
        <v>12.270264052287583</v>
      </c>
      <c r="K40" s="46"/>
      <c r="L40" s="44"/>
    </row>
    <row r="41" spans="1:12" ht="15.75" customHeight="1">
      <c r="A41" s="47" t="s">
        <v>292</v>
      </c>
      <c r="B41" s="48"/>
      <c r="C41" s="49" t="s">
        <v>332</v>
      </c>
      <c r="D41" s="44"/>
      <c r="E41" s="43">
        <v>765000</v>
      </c>
      <c r="F41" s="46"/>
      <c r="G41" s="44"/>
      <c r="H41" s="43">
        <v>93867.520000000004</v>
      </c>
      <c r="I41" s="44"/>
      <c r="J41" s="45">
        <f t="shared" si="0"/>
        <v>12.270264052287583</v>
      </c>
      <c r="K41" s="46"/>
      <c r="L41" s="44"/>
    </row>
    <row r="42" spans="1:12" ht="15.75" customHeight="1">
      <c r="A42" s="47" t="s">
        <v>294</v>
      </c>
      <c r="B42" s="48"/>
      <c r="C42" s="49" t="s">
        <v>333</v>
      </c>
      <c r="D42" s="44"/>
      <c r="E42" s="43">
        <v>360000</v>
      </c>
      <c r="F42" s="46"/>
      <c r="G42" s="44"/>
      <c r="H42" s="43">
        <v>61224.52</v>
      </c>
      <c r="I42" s="44"/>
      <c r="J42" s="45">
        <f t="shared" si="0"/>
        <v>17.006811111111112</v>
      </c>
      <c r="K42" s="46"/>
      <c r="L42" s="44"/>
    </row>
    <row r="43" spans="1:12" ht="15.75" customHeight="1">
      <c r="A43" s="47" t="s">
        <v>296</v>
      </c>
      <c r="B43" s="48"/>
      <c r="C43" s="49" t="s">
        <v>334</v>
      </c>
      <c r="D43" s="44"/>
      <c r="E43" s="43">
        <v>405000</v>
      </c>
      <c r="F43" s="46"/>
      <c r="G43" s="44"/>
      <c r="H43" s="43">
        <v>32643</v>
      </c>
      <c r="I43" s="44"/>
      <c r="J43" s="45">
        <f t="shared" si="0"/>
        <v>8.06</v>
      </c>
      <c r="K43" s="46"/>
      <c r="L43" s="44"/>
    </row>
    <row r="44" spans="1:12" ht="15.75" customHeight="1">
      <c r="A44" s="47" t="s">
        <v>312</v>
      </c>
      <c r="B44" s="48"/>
      <c r="C44" s="49" t="s">
        <v>335</v>
      </c>
      <c r="D44" s="44"/>
      <c r="E44" s="43">
        <v>0.04</v>
      </c>
      <c r="F44" s="46"/>
      <c r="G44" s="44"/>
      <c r="H44" s="43">
        <v>0.04</v>
      </c>
      <c r="I44" s="44"/>
      <c r="J44" s="45">
        <f t="shared" si="0"/>
        <v>100</v>
      </c>
      <c r="K44" s="46"/>
      <c r="L44" s="44"/>
    </row>
    <row r="45" spans="1:12" ht="15.75" customHeight="1">
      <c r="A45" s="47" t="s">
        <v>314</v>
      </c>
      <c r="B45" s="48"/>
      <c r="C45" s="49" t="s">
        <v>336</v>
      </c>
      <c r="D45" s="44"/>
      <c r="E45" s="43">
        <v>0.04</v>
      </c>
      <c r="F45" s="46"/>
      <c r="G45" s="44"/>
      <c r="H45" s="43">
        <v>0.04</v>
      </c>
      <c r="I45" s="44"/>
      <c r="J45" s="45">
        <f t="shared" si="0"/>
        <v>100</v>
      </c>
      <c r="K45" s="46"/>
      <c r="L45" s="44"/>
    </row>
    <row r="46" spans="1:12" ht="15.75" customHeight="1">
      <c r="A46" s="47" t="s">
        <v>318</v>
      </c>
      <c r="B46" s="48"/>
      <c r="C46" s="49" t="s">
        <v>337</v>
      </c>
      <c r="D46" s="44"/>
      <c r="E46" s="43">
        <v>0.04</v>
      </c>
      <c r="F46" s="46"/>
      <c r="G46" s="44"/>
      <c r="H46" s="43">
        <v>0.04</v>
      </c>
      <c r="I46" s="44"/>
      <c r="J46" s="45">
        <f t="shared" si="0"/>
        <v>100</v>
      </c>
      <c r="K46" s="46"/>
      <c r="L46" s="44"/>
    </row>
    <row r="47" spans="1:12" ht="15.75" customHeight="1">
      <c r="A47" s="47" t="s">
        <v>338</v>
      </c>
      <c r="B47" s="48"/>
      <c r="C47" s="49" t="s">
        <v>339</v>
      </c>
      <c r="D47" s="44"/>
      <c r="E47" s="43">
        <v>240209.2</v>
      </c>
      <c r="F47" s="46"/>
      <c r="G47" s="44"/>
      <c r="H47" s="50" t="s">
        <v>7</v>
      </c>
      <c r="I47" s="44"/>
      <c r="J47" s="45"/>
      <c r="K47" s="46"/>
      <c r="L47" s="44"/>
    </row>
    <row r="48" spans="1:12" ht="15.75" customHeight="1">
      <c r="A48" s="47" t="s">
        <v>312</v>
      </c>
      <c r="B48" s="48"/>
      <c r="C48" s="49" t="s">
        <v>340</v>
      </c>
      <c r="D48" s="44"/>
      <c r="E48" s="43">
        <v>240209.2</v>
      </c>
      <c r="F48" s="46"/>
      <c r="G48" s="44"/>
      <c r="H48" s="50" t="s">
        <v>7</v>
      </c>
      <c r="I48" s="44"/>
      <c r="J48" s="45"/>
      <c r="K48" s="46"/>
      <c r="L48" s="44"/>
    </row>
    <row r="49" spans="1:12" ht="15.75" customHeight="1">
      <c r="A49" s="47" t="s">
        <v>341</v>
      </c>
      <c r="B49" s="48"/>
      <c r="C49" s="49" t="s">
        <v>342</v>
      </c>
      <c r="D49" s="44"/>
      <c r="E49" s="43">
        <v>240209.2</v>
      </c>
      <c r="F49" s="46"/>
      <c r="G49" s="44"/>
      <c r="H49" s="50" t="s">
        <v>7</v>
      </c>
      <c r="I49" s="44"/>
      <c r="J49" s="45"/>
      <c r="K49" s="46"/>
      <c r="L49" s="44"/>
    </row>
    <row r="50" spans="1:12" ht="15.75" customHeight="1">
      <c r="A50" s="47" t="s">
        <v>343</v>
      </c>
      <c r="B50" s="48"/>
      <c r="C50" s="49" t="s">
        <v>344</v>
      </c>
      <c r="D50" s="44"/>
      <c r="E50" s="43">
        <v>14976550</v>
      </c>
      <c r="F50" s="46"/>
      <c r="G50" s="44"/>
      <c r="H50" s="43">
        <v>2449205.5099999998</v>
      </c>
      <c r="I50" s="44"/>
      <c r="J50" s="45">
        <f t="shared" si="0"/>
        <v>16.353602865813556</v>
      </c>
      <c r="K50" s="46"/>
      <c r="L50" s="44"/>
    </row>
    <row r="51" spans="1:12" ht="30.75" customHeight="1">
      <c r="A51" s="47" t="s">
        <v>282</v>
      </c>
      <c r="B51" s="48"/>
      <c r="C51" s="49" t="s">
        <v>345</v>
      </c>
      <c r="D51" s="44"/>
      <c r="E51" s="43">
        <v>2690000</v>
      </c>
      <c r="F51" s="46"/>
      <c r="G51" s="44"/>
      <c r="H51" s="43">
        <v>452106.71</v>
      </c>
      <c r="I51" s="44"/>
      <c r="J51" s="45">
        <f t="shared" si="0"/>
        <v>16.80694089219331</v>
      </c>
      <c r="K51" s="46"/>
      <c r="L51" s="44"/>
    </row>
    <row r="52" spans="1:12" ht="15.75" customHeight="1">
      <c r="A52" s="47" t="s">
        <v>284</v>
      </c>
      <c r="B52" s="48"/>
      <c r="C52" s="49" t="s">
        <v>346</v>
      </c>
      <c r="D52" s="44"/>
      <c r="E52" s="43">
        <v>2690000</v>
      </c>
      <c r="F52" s="46"/>
      <c r="G52" s="44"/>
      <c r="H52" s="43">
        <v>452106.71</v>
      </c>
      <c r="I52" s="44"/>
      <c r="J52" s="45">
        <f t="shared" si="0"/>
        <v>16.80694089219331</v>
      </c>
      <c r="K52" s="46"/>
      <c r="L52" s="44"/>
    </row>
    <row r="53" spans="1:12" ht="15.75" customHeight="1">
      <c r="A53" s="47" t="s">
        <v>286</v>
      </c>
      <c r="B53" s="48"/>
      <c r="C53" s="49" t="s">
        <v>347</v>
      </c>
      <c r="D53" s="44"/>
      <c r="E53" s="43">
        <v>2060000</v>
      </c>
      <c r="F53" s="46"/>
      <c r="G53" s="44"/>
      <c r="H53" s="43">
        <v>362541.82</v>
      </c>
      <c r="I53" s="44"/>
      <c r="J53" s="45">
        <f t="shared" si="0"/>
        <v>17.599117475728153</v>
      </c>
      <c r="K53" s="46"/>
      <c r="L53" s="44"/>
    </row>
    <row r="54" spans="1:12" ht="15.75" customHeight="1">
      <c r="A54" s="47" t="s">
        <v>303</v>
      </c>
      <c r="B54" s="48"/>
      <c r="C54" s="49" t="s">
        <v>348</v>
      </c>
      <c r="D54" s="44"/>
      <c r="E54" s="43">
        <v>8000</v>
      </c>
      <c r="F54" s="46"/>
      <c r="G54" s="44"/>
      <c r="H54" s="50" t="s">
        <v>7</v>
      </c>
      <c r="I54" s="44"/>
      <c r="J54" s="45"/>
      <c r="K54" s="46"/>
      <c r="L54" s="44"/>
    </row>
    <row r="55" spans="1:12" ht="27" customHeight="1">
      <c r="A55" s="47" t="s">
        <v>288</v>
      </c>
      <c r="B55" s="48"/>
      <c r="C55" s="49" t="s">
        <v>349</v>
      </c>
      <c r="D55" s="44"/>
      <c r="E55" s="43">
        <v>622000</v>
      </c>
      <c r="F55" s="46"/>
      <c r="G55" s="44"/>
      <c r="H55" s="43">
        <v>89564.89</v>
      </c>
      <c r="I55" s="44"/>
      <c r="J55" s="45">
        <f t="shared" si="0"/>
        <v>14.399500000000002</v>
      </c>
      <c r="K55" s="46"/>
      <c r="L55" s="44"/>
    </row>
    <row r="56" spans="1:12" ht="15.75" customHeight="1">
      <c r="A56" s="47" t="s">
        <v>290</v>
      </c>
      <c r="B56" s="48"/>
      <c r="C56" s="49" t="s">
        <v>350</v>
      </c>
      <c r="D56" s="44"/>
      <c r="E56" s="43">
        <v>1077550</v>
      </c>
      <c r="F56" s="46"/>
      <c r="G56" s="44"/>
      <c r="H56" s="43">
        <v>322925.05</v>
      </c>
      <c r="I56" s="44"/>
      <c r="J56" s="45">
        <f t="shared" si="0"/>
        <v>29.968451579973088</v>
      </c>
      <c r="K56" s="46"/>
      <c r="L56" s="44"/>
    </row>
    <row r="57" spans="1:12" ht="15.75" customHeight="1">
      <c r="A57" s="47" t="s">
        <v>292</v>
      </c>
      <c r="B57" s="48"/>
      <c r="C57" s="49" t="s">
        <v>351</v>
      </c>
      <c r="D57" s="44"/>
      <c r="E57" s="43">
        <v>1077550</v>
      </c>
      <c r="F57" s="46"/>
      <c r="G57" s="44"/>
      <c r="H57" s="43">
        <v>322925.05</v>
      </c>
      <c r="I57" s="44"/>
      <c r="J57" s="45">
        <f t="shared" si="0"/>
        <v>29.968451579973088</v>
      </c>
      <c r="K57" s="46"/>
      <c r="L57" s="44"/>
    </row>
    <row r="58" spans="1:12" ht="15.75" customHeight="1">
      <c r="A58" s="47" t="s">
        <v>294</v>
      </c>
      <c r="B58" s="48"/>
      <c r="C58" s="49" t="s">
        <v>352</v>
      </c>
      <c r="D58" s="44"/>
      <c r="E58" s="43">
        <v>25000</v>
      </c>
      <c r="F58" s="46"/>
      <c r="G58" s="44"/>
      <c r="H58" s="43">
        <v>5955.05</v>
      </c>
      <c r="I58" s="44"/>
      <c r="J58" s="45">
        <f t="shared" si="0"/>
        <v>23.8202</v>
      </c>
      <c r="K58" s="46"/>
      <c r="L58" s="44"/>
    </row>
    <row r="59" spans="1:12" ht="15.75" customHeight="1">
      <c r="A59" s="47" t="s">
        <v>296</v>
      </c>
      <c r="B59" s="48"/>
      <c r="C59" s="49" t="s">
        <v>353</v>
      </c>
      <c r="D59" s="44"/>
      <c r="E59" s="43">
        <v>1052550</v>
      </c>
      <c r="F59" s="46"/>
      <c r="G59" s="44"/>
      <c r="H59" s="43">
        <v>316970</v>
      </c>
      <c r="I59" s="44"/>
      <c r="J59" s="45">
        <f t="shared" si="0"/>
        <v>30.11448387250012</v>
      </c>
      <c r="K59" s="46"/>
      <c r="L59" s="44"/>
    </row>
    <row r="60" spans="1:12" ht="15.75" customHeight="1">
      <c r="A60" s="47" t="s">
        <v>310</v>
      </c>
      <c r="B60" s="48"/>
      <c r="C60" s="49" t="s">
        <v>354</v>
      </c>
      <c r="D60" s="44"/>
      <c r="E60" s="50" t="s">
        <v>7</v>
      </c>
      <c r="F60" s="46"/>
      <c r="G60" s="44"/>
      <c r="H60" s="50" t="s">
        <v>7</v>
      </c>
      <c r="I60" s="44"/>
      <c r="J60" s="45"/>
      <c r="K60" s="46"/>
      <c r="L60" s="44"/>
    </row>
    <row r="61" spans="1:12" ht="15.75" customHeight="1">
      <c r="A61" s="47" t="s">
        <v>355</v>
      </c>
      <c r="B61" s="48"/>
      <c r="C61" s="49" t="s">
        <v>356</v>
      </c>
      <c r="D61" s="44"/>
      <c r="E61" s="43">
        <v>11209000</v>
      </c>
      <c r="F61" s="46"/>
      <c r="G61" s="44"/>
      <c r="H61" s="43">
        <v>1674173.75</v>
      </c>
      <c r="I61" s="44"/>
      <c r="J61" s="45">
        <f t="shared" si="0"/>
        <v>14.935977785707912</v>
      </c>
      <c r="K61" s="46"/>
      <c r="L61" s="44"/>
    </row>
    <row r="62" spans="1:12" ht="15.75" customHeight="1">
      <c r="A62" s="47" t="s">
        <v>357</v>
      </c>
      <c r="B62" s="48"/>
      <c r="C62" s="49" t="s">
        <v>358</v>
      </c>
      <c r="D62" s="44"/>
      <c r="E62" s="43">
        <v>11209000</v>
      </c>
      <c r="F62" s="46"/>
      <c r="G62" s="44"/>
      <c r="H62" s="43">
        <v>1674173.75</v>
      </c>
      <c r="I62" s="44"/>
      <c r="J62" s="45">
        <f t="shared" si="0"/>
        <v>14.935977785707912</v>
      </c>
      <c r="K62" s="46"/>
      <c r="L62" s="44"/>
    </row>
    <row r="63" spans="1:12" ht="32.25" customHeight="1">
      <c r="A63" s="47" t="s">
        <v>359</v>
      </c>
      <c r="B63" s="48"/>
      <c r="C63" s="49" t="s">
        <v>360</v>
      </c>
      <c r="D63" s="44"/>
      <c r="E63" s="43">
        <v>11209000</v>
      </c>
      <c r="F63" s="46"/>
      <c r="G63" s="44"/>
      <c r="H63" s="43">
        <v>1674173.75</v>
      </c>
      <c r="I63" s="44"/>
      <c r="J63" s="45">
        <f t="shared" si="0"/>
        <v>14.935977785707912</v>
      </c>
      <c r="K63" s="46"/>
      <c r="L63" s="44"/>
    </row>
    <row r="64" spans="1:12" ht="15.75" customHeight="1">
      <c r="A64" s="47" t="s">
        <v>361</v>
      </c>
      <c r="B64" s="48"/>
      <c r="C64" s="49" t="s">
        <v>362</v>
      </c>
      <c r="D64" s="44"/>
      <c r="E64" s="43">
        <v>721500</v>
      </c>
      <c r="F64" s="46"/>
      <c r="G64" s="44"/>
      <c r="H64" s="43">
        <v>180400</v>
      </c>
      <c r="I64" s="44"/>
      <c r="J64" s="45">
        <f t="shared" si="0"/>
        <v>25.003465003465003</v>
      </c>
      <c r="K64" s="46"/>
      <c r="L64" s="44"/>
    </row>
    <row r="65" spans="1:12" ht="15.75" customHeight="1">
      <c r="A65" s="47" t="s">
        <v>363</v>
      </c>
      <c r="B65" s="48"/>
      <c r="C65" s="49" t="s">
        <v>364</v>
      </c>
      <c r="D65" s="44"/>
      <c r="E65" s="43">
        <v>721500</v>
      </c>
      <c r="F65" s="46"/>
      <c r="G65" s="44"/>
      <c r="H65" s="43">
        <v>180400</v>
      </c>
      <c r="I65" s="44"/>
      <c r="J65" s="45">
        <f t="shared" si="0"/>
        <v>25.003465003465003</v>
      </c>
      <c r="K65" s="46"/>
      <c r="L65" s="44"/>
    </row>
    <row r="66" spans="1:12" ht="15.75" customHeight="1">
      <c r="A66" s="47" t="s">
        <v>365</v>
      </c>
      <c r="B66" s="48"/>
      <c r="C66" s="49" t="s">
        <v>366</v>
      </c>
      <c r="D66" s="44"/>
      <c r="E66" s="43">
        <v>721500</v>
      </c>
      <c r="F66" s="46"/>
      <c r="G66" s="44"/>
      <c r="H66" s="43">
        <v>180400</v>
      </c>
      <c r="I66" s="44"/>
      <c r="J66" s="45">
        <f t="shared" si="0"/>
        <v>25.003465003465003</v>
      </c>
      <c r="K66" s="46"/>
      <c r="L66" s="44"/>
    </row>
    <row r="67" spans="1:12" ht="15.75" customHeight="1">
      <c r="A67" s="47" t="s">
        <v>367</v>
      </c>
      <c r="B67" s="48"/>
      <c r="C67" s="49" t="s">
        <v>368</v>
      </c>
      <c r="D67" s="44"/>
      <c r="E67" s="43">
        <v>721500</v>
      </c>
      <c r="F67" s="46"/>
      <c r="G67" s="44"/>
      <c r="H67" s="43">
        <v>180400</v>
      </c>
      <c r="I67" s="44"/>
      <c r="J67" s="45">
        <f t="shared" si="0"/>
        <v>25.003465003465003</v>
      </c>
      <c r="K67" s="46"/>
      <c r="L67" s="44"/>
    </row>
    <row r="68" spans="1:12" ht="15.75" customHeight="1">
      <c r="A68" s="47" t="s">
        <v>369</v>
      </c>
      <c r="B68" s="48"/>
      <c r="C68" s="49" t="s">
        <v>370</v>
      </c>
      <c r="D68" s="44"/>
      <c r="E68" s="43">
        <v>5378100</v>
      </c>
      <c r="F68" s="46"/>
      <c r="G68" s="44"/>
      <c r="H68" s="43">
        <v>934020.9</v>
      </c>
      <c r="I68" s="44"/>
      <c r="J68" s="45">
        <f t="shared" si="0"/>
        <v>17.367116639705475</v>
      </c>
      <c r="K68" s="46"/>
      <c r="L68" s="44"/>
    </row>
    <row r="69" spans="1:12" ht="15.75" customHeight="1">
      <c r="A69" s="47" t="s">
        <v>371</v>
      </c>
      <c r="B69" s="48"/>
      <c r="C69" s="49" t="s">
        <v>372</v>
      </c>
      <c r="D69" s="44"/>
      <c r="E69" s="43">
        <v>5260000</v>
      </c>
      <c r="F69" s="46"/>
      <c r="G69" s="44"/>
      <c r="H69" s="43">
        <v>918735.9</v>
      </c>
      <c r="I69" s="44"/>
      <c r="J69" s="45">
        <f t="shared" si="0"/>
        <v>17.466461977186313</v>
      </c>
      <c r="K69" s="46"/>
      <c r="L69" s="44"/>
    </row>
    <row r="70" spans="1:12" ht="15.75" customHeight="1">
      <c r="A70" s="47" t="s">
        <v>290</v>
      </c>
      <c r="B70" s="48"/>
      <c r="C70" s="49" t="s">
        <v>373</v>
      </c>
      <c r="D70" s="44"/>
      <c r="E70" s="43">
        <v>300000</v>
      </c>
      <c r="F70" s="46"/>
      <c r="G70" s="44"/>
      <c r="H70" s="43">
        <v>8680</v>
      </c>
      <c r="I70" s="44"/>
      <c r="J70" s="45">
        <f t="shared" ref="J70:J133" si="1">H70/E70*100</f>
        <v>2.8933333333333331</v>
      </c>
      <c r="K70" s="46"/>
      <c r="L70" s="44"/>
    </row>
    <row r="71" spans="1:12" ht="15.75" customHeight="1">
      <c r="A71" s="47" t="s">
        <v>292</v>
      </c>
      <c r="B71" s="48"/>
      <c r="C71" s="49" t="s">
        <v>374</v>
      </c>
      <c r="D71" s="44"/>
      <c r="E71" s="43">
        <v>300000</v>
      </c>
      <c r="F71" s="46"/>
      <c r="G71" s="44"/>
      <c r="H71" s="43">
        <v>8680</v>
      </c>
      <c r="I71" s="44"/>
      <c r="J71" s="45">
        <f t="shared" si="1"/>
        <v>2.8933333333333331</v>
      </c>
      <c r="K71" s="46"/>
      <c r="L71" s="44"/>
    </row>
    <row r="72" spans="1:12" ht="15.75" customHeight="1">
      <c r="A72" s="47" t="s">
        <v>296</v>
      </c>
      <c r="B72" s="48"/>
      <c r="C72" s="49" t="s">
        <v>375</v>
      </c>
      <c r="D72" s="44"/>
      <c r="E72" s="43">
        <v>300000</v>
      </c>
      <c r="F72" s="46"/>
      <c r="G72" s="44"/>
      <c r="H72" s="43">
        <v>8680</v>
      </c>
      <c r="I72" s="44"/>
      <c r="J72" s="45">
        <f t="shared" si="1"/>
        <v>2.8933333333333331</v>
      </c>
      <c r="K72" s="46"/>
      <c r="L72" s="44"/>
    </row>
    <row r="73" spans="1:12" ht="15.75" customHeight="1">
      <c r="A73" s="47" t="s">
        <v>355</v>
      </c>
      <c r="B73" s="48"/>
      <c r="C73" s="49" t="s">
        <v>376</v>
      </c>
      <c r="D73" s="44"/>
      <c r="E73" s="43">
        <v>4960000</v>
      </c>
      <c r="F73" s="46"/>
      <c r="G73" s="44"/>
      <c r="H73" s="43">
        <v>910055.9</v>
      </c>
      <c r="I73" s="44"/>
      <c r="J73" s="45">
        <f t="shared" si="1"/>
        <v>18.347901209677421</v>
      </c>
      <c r="K73" s="46"/>
      <c r="L73" s="44"/>
    </row>
    <row r="74" spans="1:12" ht="15.75" customHeight="1">
      <c r="A74" s="47" t="s">
        <v>357</v>
      </c>
      <c r="B74" s="48"/>
      <c r="C74" s="49" t="s">
        <v>377</v>
      </c>
      <c r="D74" s="44"/>
      <c r="E74" s="43">
        <v>4960000</v>
      </c>
      <c r="F74" s="46"/>
      <c r="G74" s="44"/>
      <c r="H74" s="43">
        <v>910055.9</v>
      </c>
      <c r="I74" s="44"/>
      <c r="J74" s="45">
        <f t="shared" si="1"/>
        <v>18.347901209677421</v>
      </c>
      <c r="K74" s="46"/>
      <c r="L74" s="44"/>
    </row>
    <row r="75" spans="1:12" ht="33.75" customHeight="1">
      <c r="A75" s="47" t="s">
        <v>359</v>
      </c>
      <c r="B75" s="48"/>
      <c r="C75" s="49" t="s">
        <v>378</v>
      </c>
      <c r="D75" s="44"/>
      <c r="E75" s="43">
        <v>4960000</v>
      </c>
      <c r="F75" s="46"/>
      <c r="G75" s="44"/>
      <c r="H75" s="43">
        <v>910055.9</v>
      </c>
      <c r="I75" s="44"/>
      <c r="J75" s="45">
        <f t="shared" si="1"/>
        <v>18.347901209677421</v>
      </c>
      <c r="K75" s="46"/>
      <c r="L75" s="44"/>
    </row>
    <row r="76" spans="1:12" ht="15.75" customHeight="1">
      <c r="A76" s="47" t="s">
        <v>379</v>
      </c>
      <c r="B76" s="48"/>
      <c r="C76" s="49" t="s">
        <v>380</v>
      </c>
      <c r="D76" s="44"/>
      <c r="E76" s="43">
        <v>118100</v>
      </c>
      <c r="F76" s="46"/>
      <c r="G76" s="44"/>
      <c r="H76" s="43">
        <v>15285</v>
      </c>
      <c r="I76" s="44"/>
      <c r="J76" s="45">
        <f t="shared" si="1"/>
        <v>12.942421676545301</v>
      </c>
      <c r="K76" s="46"/>
      <c r="L76" s="44"/>
    </row>
    <row r="77" spans="1:12" ht="15.75" customHeight="1">
      <c r="A77" s="47" t="s">
        <v>290</v>
      </c>
      <c r="B77" s="48"/>
      <c r="C77" s="49" t="s">
        <v>381</v>
      </c>
      <c r="D77" s="44"/>
      <c r="E77" s="43">
        <v>118100</v>
      </c>
      <c r="F77" s="46"/>
      <c r="G77" s="44"/>
      <c r="H77" s="43">
        <v>15285</v>
      </c>
      <c r="I77" s="44"/>
      <c r="J77" s="45">
        <f t="shared" si="1"/>
        <v>12.942421676545301</v>
      </c>
      <c r="K77" s="46"/>
      <c r="L77" s="44"/>
    </row>
    <row r="78" spans="1:12" ht="15.75" customHeight="1">
      <c r="A78" s="47" t="s">
        <v>292</v>
      </c>
      <c r="B78" s="48"/>
      <c r="C78" s="49" t="s">
        <v>382</v>
      </c>
      <c r="D78" s="44"/>
      <c r="E78" s="43">
        <v>118100</v>
      </c>
      <c r="F78" s="46"/>
      <c r="G78" s="44"/>
      <c r="H78" s="43">
        <v>15285</v>
      </c>
      <c r="I78" s="44"/>
      <c r="J78" s="45">
        <f t="shared" si="1"/>
        <v>12.942421676545301</v>
      </c>
      <c r="K78" s="46"/>
      <c r="L78" s="44"/>
    </row>
    <row r="79" spans="1:12" ht="15.75" customHeight="1">
      <c r="A79" s="47" t="s">
        <v>296</v>
      </c>
      <c r="B79" s="48"/>
      <c r="C79" s="49" t="s">
        <v>383</v>
      </c>
      <c r="D79" s="44"/>
      <c r="E79" s="43">
        <v>118100</v>
      </c>
      <c r="F79" s="46"/>
      <c r="G79" s="44"/>
      <c r="H79" s="43">
        <v>15285</v>
      </c>
      <c r="I79" s="44"/>
      <c r="J79" s="45">
        <f t="shared" si="1"/>
        <v>12.942421676545301</v>
      </c>
      <c r="K79" s="46"/>
      <c r="L79" s="44"/>
    </row>
    <row r="80" spans="1:12" ht="15.75" customHeight="1">
      <c r="A80" s="47" t="s">
        <v>384</v>
      </c>
      <c r="B80" s="48"/>
      <c r="C80" s="49" t="s">
        <v>385</v>
      </c>
      <c r="D80" s="44"/>
      <c r="E80" s="43">
        <v>20384700</v>
      </c>
      <c r="F80" s="46"/>
      <c r="G80" s="44"/>
      <c r="H80" s="43">
        <v>1537058.26</v>
      </c>
      <c r="I80" s="44"/>
      <c r="J80" s="45">
        <f t="shared" si="1"/>
        <v>7.5402545046039435</v>
      </c>
      <c r="K80" s="46"/>
      <c r="L80" s="44"/>
    </row>
    <row r="81" spans="1:12" ht="15.75" customHeight="1">
      <c r="A81" s="47" t="s">
        <v>386</v>
      </c>
      <c r="B81" s="48"/>
      <c r="C81" s="49" t="s">
        <v>387</v>
      </c>
      <c r="D81" s="44"/>
      <c r="E81" s="43">
        <v>8784900</v>
      </c>
      <c r="F81" s="46"/>
      <c r="G81" s="44"/>
      <c r="H81" s="43">
        <v>432163.26</v>
      </c>
      <c r="I81" s="44"/>
      <c r="J81" s="45">
        <f t="shared" si="1"/>
        <v>4.9193873578526786</v>
      </c>
      <c r="K81" s="46"/>
      <c r="L81" s="44"/>
    </row>
    <row r="82" spans="1:12" ht="28.5" customHeight="1">
      <c r="A82" s="47" t="s">
        <v>282</v>
      </c>
      <c r="B82" s="48"/>
      <c r="C82" s="49" t="s">
        <v>388</v>
      </c>
      <c r="D82" s="44"/>
      <c r="E82" s="43">
        <v>2449000</v>
      </c>
      <c r="F82" s="46"/>
      <c r="G82" s="44"/>
      <c r="H82" s="43">
        <v>404447.96</v>
      </c>
      <c r="I82" s="44"/>
      <c r="J82" s="45">
        <f t="shared" si="1"/>
        <v>16.514820743160474</v>
      </c>
      <c r="K82" s="46"/>
      <c r="L82" s="44"/>
    </row>
    <row r="83" spans="1:12" ht="15.75" customHeight="1">
      <c r="A83" s="47" t="s">
        <v>284</v>
      </c>
      <c r="B83" s="48"/>
      <c r="C83" s="49" t="s">
        <v>389</v>
      </c>
      <c r="D83" s="44"/>
      <c r="E83" s="43">
        <v>2449000</v>
      </c>
      <c r="F83" s="46"/>
      <c r="G83" s="44"/>
      <c r="H83" s="43">
        <v>404447.96</v>
      </c>
      <c r="I83" s="44"/>
      <c r="J83" s="45">
        <f t="shared" si="1"/>
        <v>16.514820743160474</v>
      </c>
      <c r="K83" s="46"/>
      <c r="L83" s="44"/>
    </row>
    <row r="84" spans="1:12" ht="15.75" customHeight="1">
      <c r="A84" s="47" t="s">
        <v>286</v>
      </c>
      <c r="B84" s="48"/>
      <c r="C84" s="49" t="s">
        <v>390</v>
      </c>
      <c r="D84" s="44"/>
      <c r="E84" s="43">
        <v>1873300</v>
      </c>
      <c r="F84" s="46"/>
      <c r="G84" s="44"/>
      <c r="H84" s="43">
        <v>324707.01</v>
      </c>
      <c r="I84" s="44"/>
      <c r="J84" s="45">
        <f t="shared" si="1"/>
        <v>17.333422836705282</v>
      </c>
      <c r="K84" s="46"/>
      <c r="L84" s="44"/>
    </row>
    <row r="85" spans="1:12" ht="15.75" customHeight="1">
      <c r="A85" s="47" t="s">
        <v>303</v>
      </c>
      <c r="B85" s="48"/>
      <c r="C85" s="49" t="s">
        <v>391</v>
      </c>
      <c r="D85" s="44"/>
      <c r="E85" s="43">
        <v>10000</v>
      </c>
      <c r="F85" s="46"/>
      <c r="G85" s="44"/>
      <c r="H85" s="50" t="s">
        <v>7</v>
      </c>
      <c r="I85" s="44"/>
      <c r="J85" s="45"/>
      <c r="K85" s="46"/>
      <c r="L85" s="44"/>
    </row>
    <row r="86" spans="1:12" ht="27.75" customHeight="1">
      <c r="A86" s="47" t="s">
        <v>288</v>
      </c>
      <c r="B86" s="48"/>
      <c r="C86" s="49" t="s">
        <v>392</v>
      </c>
      <c r="D86" s="44"/>
      <c r="E86" s="43">
        <v>565700</v>
      </c>
      <c r="F86" s="46"/>
      <c r="G86" s="44"/>
      <c r="H86" s="43">
        <v>79740.95</v>
      </c>
      <c r="I86" s="44"/>
      <c r="J86" s="45">
        <f t="shared" si="1"/>
        <v>14.095978433798834</v>
      </c>
      <c r="K86" s="46"/>
      <c r="L86" s="44"/>
    </row>
    <row r="87" spans="1:12" ht="15.75" customHeight="1">
      <c r="A87" s="47" t="s">
        <v>290</v>
      </c>
      <c r="B87" s="48"/>
      <c r="C87" s="49" t="s">
        <v>393</v>
      </c>
      <c r="D87" s="44"/>
      <c r="E87" s="43">
        <v>1706900</v>
      </c>
      <c r="F87" s="46"/>
      <c r="G87" s="44"/>
      <c r="H87" s="43">
        <v>27715.3</v>
      </c>
      <c r="I87" s="44"/>
      <c r="J87" s="45">
        <f t="shared" si="1"/>
        <v>1.6237213662194623</v>
      </c>
      <c r="K87" s="46"/>
      <c r="L87" s="44"/>
    </row>
    <row r="88" spans="1:12" ht="15.75" customHeight="1">
      <c r="A88" s="47" t="s">
        <v>292</v>
      </c>
      <c r="B88" s="48"/>
      <c r="C88" s="49" t="s">
        <v>394</v>
      </c>
      <c r="D88" s="44"/>
      <c r="E88" s="43">
        <v>1706900</v>
      </c>
      <c r="F88" s="46"/>
      <c r="G88" s="44"/>
      <c r="H88" s="43">
        <v>27715.3</v>
      </c>
      <c r="I88" s="44"/>
      <c r="J88" s="45">
        <f t="shared" si="1"/>
        <v>1.6237213662194623</v>
      </c>
      <c r="K88" s="46"/>
      <c r="L88" s="44"/>
    </row>
    <row r="89" spans="1:12" ht="15.75" customHeight="1">
      <c r="A89" s="47" t="s">
        <v>294</v>
      </c>
      <c r="B89" s="48"/>
      <c r="C89" s="49" t="s">
        <v>395</v>
      </c>
      <c r="D89" s="44"/>
      <c r="E89" s="43">
        <v>36000</v>
      </c>
      <c r="F89" s="46"/>
      <c r="G89" s="44"/>
      <c r="H89" s="43">
        <v>8415.4</v>
      </c>
      <c r="I89" s="44"/>
      <c r="J89" s="45">
        <f t="shared" si="1"/>
        <v>23.376111111111111</v>
      </c>
      <c r="K89" s="46"/>
      <c r="L89" s="44"/>
    </row>
    <row r="90" spans="1:12" ht="15.75" customHeight="1">
      <c r="A90" s="47" t="s">
        <v>296</v>
      </c>
      <c r="B90" s="48"/>
      <c r="C90" s="49" t="s">
        <v>396</v>
      </c>
      <c r="D90" s="44"/>
      <c r="E90" s="43">
        <v>1670900</v>
      </c>
      <c r="F90" s="46"/>
      <c r="G90" s="44"/>
      <c r="H90" s="43">
        <v>19299.900000000001</v>
      </c>
      <c r="I90" s="44"/>
      <c r="J90" s="45">
        <f t="shared" si="1"/>
        <v>1.1550601472260458</v>
      </c>
      <c r="K90" s="46"/>
      <c r="L90" s="44"/>
    </row>
    <row r="91" spans="1:12" ht="15.75" customHeight="1">
      <c r="A91" s="47" t="s">
        <v>312</v>
      </c>
      <c r="B91" s="48"/>
      <c r="C91" s="49" t="s">
        <v>397</v>
      </c>
      <c r="D91" s="44"/>
      <c r="E91" s="43">
        <v>4629000</v>
      </c>
      <c r="F91" s="46"/>
      <c r="G91" s="44"/>
      <c r="H91" s="50" t="s">
        <v>7</v>
      </c>
      <c r="I91" s="44"/>
      <c r="J91" s="45"/>
      <c r="K91" s="46"/>
      <c r="L91" s="44"/>
    </row>
    <row r="92" spans="1:12" ht="23.25" customHeight="1">
      <c r="A92" s="47" t="s">
        <v>398</v>
      </c>
      <c r="B92" s="48"/>
      <c r="C92" s="49" t="s">
        <v>399</v>
      </c>
      <c r="D92" s="44"/>
      <c r="E92" s="43">
        <v>4629000</v>
      </c>
      <c r="F92" s="46"/>
      <c r="G92" s="44"/>
      <c r="H92" s="50" t="s">
        <v>7</v>
      </c>
      <c r="I92" s="44"/>
      <c r="J92" s="45"/>
      <c r="K92" s="46"/>
      <c r="L92" s="44"/>
    </row>
    <row r="93" spans="1:12" ht="28.5" customHeight="1">
      <c r="A93" s="47" t="s">
        <v>400</v>
      </c>
      <c r="B93" s="48"/>
      <c r="C93" s="49" t="s">
        <v>401</v>
      </c>
      <c r="D93" s="44"/>
      <c r="E93" s="43">
        <v>4629000</v>
      </c>
      <c r="F93" s="46"/>
      <c r="G93" s="44"/>
      <c r="H93" s="50" t="s">
        <v>7</v>
      </c>
      <c r="I93" s="44"/>
      <c r="J93" s="45"/>
      <c r="K93" s="46"/>
      <c r="L93" s="44"/>
    </row>
    <row r="94" spans="1:12" ht="15.75" customHeight="1">
      <c r="A94" s="47" t="s">
        <v>402</v>
      </c>
      <c r="B94" s="48"/>
      <c r="C94" s="49" t="s">
        <v>403</v>
      </c>
      <c r="D94" s="44"/>
      <c r="E94" s="43">
        <v>2218500</v>
      </c>
      <c r="F94" s="46"/>
      <c r="G94" s="44"/>
      <c r="H94" s="50" t="s">
        <v>7</v>
      </c>
      <c r="I94" s="44"/>
      <c r="J94" s="45"/>
      <c r="K94" s="46"/>
      <c r="L94" s="44"/>
    </row>
    <row r="95" spans="1:12" ht="15.75" customHeight="1">
      <c r="A95" s="47" t="s">
        <v>290</v>
      </c>
      <c r="B95" s="48"/>
      <c r="C95" s="49" t="s">
        <v>404</v>
      </c>
      <c r="D95" s="44"/>
      <c r="E95" s="43">
        <v>2218500</v>
      </c>
      <c r="F95" s="46"/>
      <c r="G95" s="44"/>
      <c r="H95" s="50" t="s">
        <v>7</v>
      </c>
      <c r="I95" s="44"/>
      <c r="J95" s="45"/>
      <c r="K95" s="46"/>
      <c r="L95" s="44"/>
    </row>
    <row r="96" spans="1:12" ht="15.75" customHeight="1">
      <c r="A96" s="47" t="s">
        <v>292</v>
      </c>
      <c r="B96" s="48"/>
      <c r="C96" s="49" t="s">
        <v>405</v>
      </c>
      <c r="D96" s="44"/>
      <c r="E96" s="43">
        <v>2218500</v>
      </c>
      <c r="F96" s="46"/>
      <c r="G96" s="44"/>
      <c r="H96" s="50" t="s">
        <v>7</v>
      </c>
      <c r="I96" s="44"/>
      <c r="J96" s="45"/>
      <c r="K96" s="46"/>
      <c r="L96" s="44"/>
    </row>
    <row r="97" spans="1:12" ht="15.75" customHeight="1">
      <c r="A97" s="47" t="s">
        <v>296</v>
      </c>
      <c r="B97" s="48"/>
      <c r="C97" s="49" t="s">
        <v>406</v>
      </c>
      <c r="D97" s="44"/>
      <c r="E97" s="43">
        <v>2218500</v>
      </c>
      <c r="F97" s="46"/>
      <c r="G97" s="44"/>
      <c r="H97" s="50" t="s">
        <v>7</v>
      </c>
      <c r="I97" s="44"/>
      <c r="J97" s="45"/>
      <c r="K97" s="46"/>
      <c r="L97" s="44"/>
    </row>
    <row r="98" spans="1:12" ht="15.75" customHeight="1">
      <c r="A98" s="47" t="s">
        <v>407</v>
      </c>
      <c r="B98" s="48"/>
      <c r="C98" s="49" t="s">
        <v>408</v>
      </c>
      <c r="D98" s="44"/>
      <c r="E98" s="43">
        <v>6045800</v>
      </c>
      <c r="F98" s="46"/>
      <c r="G98" s="44"/>
      <c r="H98" s="50" t="s">
        <v>7</v>
      </c>
      <c r="I98" s="44"/>
      <c r="J98" s="45"/>
      <c r="K98" s="46"/>
      <c r="L98" s="44"/>
    </row>
    <row r="99" spans="1:12" ht="15.75" customHeight="1">
      <c r="A99" s="47" t="s">
        <v>290</v>
      </c>
      <c r="B99" s="48"/>
      <c r="C99" s="49" t="s">
        <v>409</v>
      </c>
      <c r="D99" s="44"/>
      <c r="E99" s="43">
        <v>6045800</v>
      </c>
      <c r="F99" s="46"/>
      <c r="G99" s="44"/>
      <c r="H99" s="50" t="s">
        <v>7</v>
      </c>
      <c r="I99" s="44"/>
      <c r="J99" s="45"/>
      <c r="K99" s="46"/>
      <c r="L99" s="44"/>
    </row>
    <row r="100" spans="1:12" ht="15.75" customHeight="1">
      <c r="A100" s="47" t="s">
        <v>292</v>
      </c>
      <c r="B100" s="48"/>
      <c r="C100" s="49" t="s">
        <v>410</v>
      </c>
      <c r="D100" s="44"/>
      <c r="E100" s="43">
        <v>6045800</v>
      </c>
      <c r="F100" s="46"/>
      <c r="G100" s="44"/>
      <c r="H100" s="50" t="s">
        <v>7</v>
      </c>
      <c r="I100" s="44"/>
      <c r="J100" s="45"/>
      <c r="K100" s="46"/>
      <c r="L100" s="44"/>
    </row>
    <row r="101" spans="1:12" ht="15.75" customHeight="1">
      <c r="A101" s="47" t="s">
        <v>296</v>
      </c>
      <c r="B101" s="48"/>
      <c r="C101" s="49" t="s">
        <v>411</v>
      </c>
      <c r="D101" s="44"/>
      <c r="E101" s="43">
        <v>6045800</v>
      </c>
      <c r="F101" s="46"/>
      <c r="G101" s="44"/>
      <c r="H101" s="50" t="s">
        <v>7</v>
      </c>
      <c r="I101" s="44"/>
      <c r="J101" s="45"/>
      <c r="K101" s="46"/>
      <c r="L101" s="44"/>
    </row>
    <row r="102" spans="1:12" ht="15.75" customHeight="1">
      <c r="A102" s="47" t="s">
        <v>412</v>
      </c>
      <c r="B102" s="48"/>
      <c r="C102" s="49" t="s">
        <v>413</v>
      </c>
      <c r="D102" s="44"/>
      <c r="E102" s="43">
        <v>3335500</v>
      </c>
      <c r="F102" s="46"/>
      <c r="G102" s="44"/>
      <c r="H102" s="43">
        <v>1104895</v>
      </c>
      <c r="I102" s="44"/>
      <c r="J102" s="45">
        <f t="shared" si="1"/>
        <v>33.125318542947085</v>
      </c>
      <c r="K102" s="46"/>
      <c r="L102" s="44"/>
    </row>
    <row r="103" spans="1:12" ht="15.75" customHeight="1">
      <c r="A103" s="47" t="s">
        <v>290</v>
      </c>
      <c r="B103" s="48"/>
      <c r="C103" s="49" t="s">
        <v>414</v>
      </c>
      <c r="D103" s="44"/>
      <c r="E103" s="43">
        <v>2335500</v>
      </c>
      <c r="F103" s="46"/>
      <c r="G103" s="44"/>
      <c r="H103" s="43">
        <v>104895</v>
      </c>
      <c r="I103" s="44"/>
      <c r="J103" s="45">
        <f t="shared" si="1"/>
        <v>4.4913294797687859</v>
      </c>
      <c r="K103" s="46"/>
      <c r="L103" s="44"/>
    </row>
    <row r="104" spans="1:12" ht="15.75" customHeight="1">
      <c r="A104" s="47" t="s">
        <v>292</v>
      </c>
      <c r="B104" s="48"/>
      <c r="C104" s="49" t="s">
        <v>415</v>
      </c>
      <c r="D104" s="44"/>
      <c r="E104" s="43">
        <v>2335500</v>
      </c>
      <c r="F104" s="46"/>
      <c r="G104" s="44"/>
      <c r="H104" s="43">
        <v>104895</v>
      </c>
      <c r="I104" s="44"/>
      <c r="J104" s="45">
        <f t="shared" si="1"/>
        <v>4.4913294797687859</v>
      </c>
      <c r="K104" s="46"/>
      <c r="L104" s="44"/>
    </row>
    <row r="105" spans="1:12" ht="15.75" customHeight="1">
      <c r="A105" s="47" t="s">
        <v>296</v>
      </c>
      <c r="B105" s="48"/>
      <c r="C105" s="49" t="s">
        <v>416</v>
      </c>
      <c r="D105" s="44"/>
      <c r="E105" s="43">
        <v>2335500</v>
      </c>
      <c r="F105" s="46"/>
      <c r="G105" s="44"/>
      <c r="H105" s="43">
        <v>104895</v>
      </c>
      <c r="I105" s="44"/>
      <c r="J105" s="45">
        <f t="shared" si="1"/>
        <v>4.4913294797687859</v>
      </c>
      <c r="K105" s="46"/>
      <c r="L105" s="44"/>
    </row>
    <row r="106" spans="1:12" ht="15.75" customHeight="1">
      <c r="A106" s="47" t="s">
        <v>365</v>
      </c>
      <c r="B106" s="48"/>
      <c r="C106" s="49" t="s">
        <v>417</v>
      </c>
      <c r="D106" s="44"/>
      <c r="E106" s="43">
        <v>1000000</v>
      </c>
      <c r="F106" s="46"/>
      <c r="G106" s="44"/>
      <c r="H106" s="43">
        <v>1000000</v>
      </c>
      <c r="I106" s="44"/>
      <c r="J106" s="45">
        <f t="shared" si="1"/>
        <v>100</v>
      </c>
      <c r="K106" s="46"/>
      <c r="L106" s="44"/>
    </row>
    <row r="107" spans="1:12" ht="15.75" customHeight="1">
      <c r="A107" s="47" t="s">
        <v>255</v>
      </c>
      <c r="B107" s="48"/>
      <c r="C107" s="49" t="s">
        <v>418</v>
      </c>
      <c r="D107" s="44"/>
      <c r="E107" s="43">
        <v>1000000</v>
      </c>
      <c r="F107" s="46"/>
      <c r="G107" s="44"/>
      <c r="H107" s="43">
        <v>1000000</v>
      </c>
      <c r="I107" s="44"/>
      <c r="J107" s="45">
        <f t="shared" si="1"/>
        <v>100</v>
      </c>
      <c r="K107" s="46"/>
      <c r="L107" s="44"/>
    </row>
    <row r="108" spans="1:12" ht="15.75" customHeight="1">
      <c r="A108" s="47" t="s">
        <v>419</v>
      </c>
      <c r="B108" s="48"/>
      <c r="C108" s="49" t="s">
        <v>420</v>
      </c>
      <c r="D108" s="44"/>
      <c r="E108" s="43">
        <v>77793153.930000007</v>
      </c>
      <c r="F108" s="46"/>
      <c r="G108" s="44"/>
      <c r="H108" s="43">
        <v>19250237.879999999</v>
      </c>
      <c r="I108" s="44"/>
      <c r="J108" s="45">
        <f t="shared" si="1"/>
        <v>24.745413841071141</v>
      </c>
      <c r="K108" s="46"/>
      <c r="L108" s="44"/>
    </row>
    <row r="109" spans="1:12" ht="15.75" customHeight="1">
      <c r="A109" s="47" t="s">
        <v>421</v>
      </c>
      <c r="B109" s="48"/>
      <c r="C109" s="49" t="s">
        <v>422</v>
      </c>
      <c r="D109" s="44"/>
      <c r="E109" s="43">
        <v>37460800</v>
      </c>
      <c r="F109" s="46"/>
      <c r="G109" s="44"/>
      <c r="H109" s="43">
        <v>77841.960000000006</v>
      </c>
      <c r="I109" s="44"/>
      <c r="J109" s="45">
        <f t="shared" si="1"/>
        <v>0.20779577585102296</v>
      </c>
      <c r="K109" s="46"/>
      <c r="L109" s="44"/>
    </row>
    <row r="110" spans="1:12" ht="15.75" customHeight="1">
      <c r="A110" s="47" t="s">
        <v>290</v>
      </c>
      <c r="B110" s="48"/>
      <c r="C110" s="49" t="s">
        <v>423</v>
      </c>
      <c r="D110" s="44"/>
      <c r="E110" s="43">
        <v>5699100</v>
      </c>
      <c r="F110" s="46"/>
      <c r="G110" s="44"/>
      <c r="H110" s="43">
        <v>77841.960000000006</v>
      </c>
      <c r="I110" s="44"/>
      <c r="J110" s="45">
        <f t="shared" si="1"/>
        <v>1.3658640838027059</v>
      </c>
      <c r="K110" s="46"/>
      <c r="L110" s="44"/>
    </row>
    <row r="111" spans="1:12" ht="15.75" customHeight="1">
      <c r="A111" s="47" t="s">
        <v>292</v>
      </c>
      <c r="B111" s="48"/>
      <c r="C111" s="49" t="s">
        <v>424</v>
      </c>
      <c r="D111" s="44"/>
      <c r="E111" s="43">
        <v>5699100</v>
      </c>
      <c r="F111" s="46"/>
      <c r="G111" s="44"/>
      <c r="H111" s="43">
        <v>77841.960000000006</v>
      </c>
      <c r="I111" s="44"/>
      <c r="J111" s="45">
        <f t="shared" si="1"/>
        <v>1.3658640838027059</v>
      </c>
      <c r="K111" s="46"/>
      <c r="L111" s="44"/>
    </row>
    <row r="112" spans="1:12" ht="15.75" customHeight="1">
      <c r="A112" s="47" t="s">
        <v>296</v>
      </c>
      <c r="B112" s="48"/>
      <c r="C112" s="49" t="s">
        <v>425</v>
      </c>
      <c r="D112" s="44"/>
      <c r="E112" s="43">
        <v>4471100</v>
      </c>
      <c r="F112" s="46"/>
      <c r="G112" s="44"/>
      <c r="H112" s="50" t="s">
        <v>7</v>
      </c>
      <c r="I112" s="44"/>
      <c r="J112" s="45"/>
      <c r="K112" s="46"/>
      <c r="L112" s="44"/>
    </row>
    <row r="113" spans="1:12" ht="15.75" customHeight="1">
      <c r="A113" s="47" t="s">
        <v>310</v>
      </c>
      <c r="B113" s="48"/>
      <c r="C113" s="49" t="s">
        <v>426</v>
      </c>
      <c r="D113" s="44"/>
      <c r="E113" s="43">
        <v>1228000</v>
      </c>
      <c r="F113" s="46"/>
      <c r="G113" s="44"/>
      <c r="H113" s="43">
        <v>77841.960000000006</v>
      </c>
      <c r="I113" s="44"/>
      <c r="J113" s="45">
        <f t="shared" si="1"/>
        <v>6.3389218241042347</v>
      </c>
      <c r="K113" s="46"/>
      <c r="L113" s="44"/>
    </row>
    <row r="114" spans="1:12" ht="15.75" customHeight="1">
      <c r="A114" s="47" t="s">
        <v>427</v>
      </c>
      <c r="B114" s="48"/>
      <c r="C114" s="49" t="s">
        <v>428</v>
      </c>
      <c r="D114" s="44"/>
      <c r="E114" s="43">
        <v>31761700</v>
      </c>
      <c r="F114" s="46"/>
      <c r="G114" s="44"/>
      <c r="H114" s="50" t="s">
        <v>7</v>
      </c>
      <c r="I114" s="44"/>
      <c r="J114" s="45"/>
      <c r="K114" s="46"/>
      <c r="L114" s="44"/>
    </row>
    <row r="115" spans="1:12" ht="15.75" customHeight="1">
      <c r="A115" s="47" t="s">
        <v>429</v>
      </c>
      <c r="B115" s="48"/>
      <c r="C115" s="49" t="s">
        <v>430</v>
      </c>
      <c r="D115" s="44"/>
      <c r="E115" s="43">
        <v>31761700</v>
      </c>
      <c r="F115" s="46"/>
      <c r="G115" s="44"/>
      <c r="H115" s="50" t="s">
        <v>7</v>
      </c>
      <c r="I115" s="44"/>
      <c r="J115" s="45"/>
      <c r="K115" s="46"/>
      <c r="L115" s="44"/>
    </row>
    <row r="116" spans="1:12" ht="32.25" customHeight="1">
      <c r="A116" s="47" t="s">
        <v>431</v>
      </c>
      <c r="B116" s="48"/>
      <c r="C116" s="49" t="s">
        <v>432</v>
      </c>
      <c r="D116" s="44"/>
      <c r="E116" s="43">
        <v>30261700</v>
      </c>
      <c r="F116" s="46"/>
      <c r="G116" s="44"/>
      <c r="H116" s="50" t="s">
        <v>7</v>
      </c>
      <c r="I116" s="44"/>
      <c r="J116" s="45"/>
      <c r="K116" s="46"/>
      <c r="L116" s="44"/>
    </row>
    <row r="117" spans="1:12" ht="15.75" customHeight="1">
      <c r="A117" s="47" t="s">
        <v>433</v>
      </c>
      <c r="B117" s="48"/>
      <c r="C117" s="49" t="s">
        <v>434</v>
      </c>
      <c r="D117" s="44"/>
      <c r="E117" s="43">
        <v>1500000</v>
      </c>
      <c r="F117" s="46"/>
      <c r="G117" s="44"/>
      <c r="H117" s="50" t="s">
        <v>7</v>
      </c>
      <c r="I117" s="44"/>
      <c r="J117" s="45"/>
      <c r="K117" s="46"/>
      <c r="L117" s="44"/>
    </row>
    <row r="118" spans="1:12" ht="15.75" customHeight="1">
      <c r="A118" s="47" t="s">
        <v>435</v>
      </c>
      <c r="B118" s="48"/>
      <c r="C118" s="49" t="s">
        <v>436</v>
      </c>
      <c r="D118" s="44"/>
      <c r="E118" s="43">
        <v>24334539.460000001</v>
      </c>
      <c r="F118" s="46"/>
      <c r="G118" s="44"/>
      <c r="H118" s="43">
        <v>18000690.66</v>
      </c>
      <c r="I118" s="44"/>
      <c r="J118" s="45">
        <f t="shared" si="1"/>
        <v>73.971774520691909</v>
      </c>
      <c r="K118" s="46"/>
      <c r="L118" s="44"/>
    </row>
    <row r="119" spans="1:12" ht="15.75" customHeight="1">
      <c r="A119" s="47" t="s">
        <v>290</v>
      </c>
      <c r="B119" s="48"/>
      <c r="C119" s="49" t="s">
        <v>437</v>
      </c>
      <c r="D119" s="44"/>
      <c r="E119" s="43">
        <v>7990948.6200000001</v>
      </c>
      <c r="F119" s="46"/>
      <c r="G119" s="44"/>
      <c r="H119" s="43">
        <v>6703994.4000000004</v>
      </c>
      <c r="I119" s="44"/>
      <c r="J119" s="45">
        <f t="shared" si="1"/>
        <v>83.894850521514186</v>
      </c>
      <c r="K119" s="46"/>
      <c r="L119" s="44"/>
    </row>
    <row r="120" spans="1:12" ht="15.75" customHeight="1">
      <c r="A120" s="47" t="s">
        <v>292</v>
      </c>
      <c r="B120" s="48"/>
      <c r="C120" s="49" t="s">
        <v>438</v>
      </c>
      <c r="D120" s="44"/>
      <c r="E120" s="43">
        <v>7990948.6200000001</v>
      </c>
      <c r="F120" s="46"/>
      <c r="G120" s="44"/>
      <c r="H120" s="43">
        <v>6703994.4000000004</v>
      </c>
      <c r="I120" s="44"/>
      <c r="J120" s="45">
        <f t="shared" si="1"/>
        <v>83.894850521514186</v>
      </c>
      <c r="K120" s="46"/>
      <c r="L120" s="44"/>
    </row>
    <row r="121" spans="1:12" ht="15.75" customHeight="1">
      <c r="A121" s="47" t="s">
        <v>296</v>
      </c>
      <c r="B121" s="48"/>
      <c r="C121" s="49" t="s">
        <v>439</v>
      </c>
      <c r="D121" s="44"/>
      <c r="E121" s="43">
        <v>992000</v>
      </c>
      <c r="F121" s="46"/>
      <c r="G121" s="44"/>
      <c r="H121" s="50" t="s">
        <v>7</v>
      </c>
      <c r="I121" s="44"/>
      <c r="J121" s="45"/>
      <c r="K121" s="46"/>
      <c r="L121" s="44"/>
    </row>
    <row r="122" spans="1:12" ht="15.75" customHeight="1">
      <c r="A122" s="47" t="s">
        <v>310</v>
      </c>
      <c r="B122" s="48"/>
      <c r="C122" s="49" t="s">
        <v>440</v>
      </c>
      <c r="D122" s="44"/>
      <c r="E122" s="43">
        <v>6998948.6200000001</v>
      </c>
      <c r="F122" s="46"/>
      <c r="G122" s="44"/>
      <c r="H122" s="43">
        <v>6703994.4000000004</v>
      </c>
      <c r="I122" s="44"/>
      <c r="J122" s="45">
        <f t="shared" si="1"/>
        <v>95.785735315199389</v>
      </c>
      <c r="K122" s="46"/>
      <c r="L122" s="44"/>
    </row>
    <row r="123" spans="1:12" ht="15.75" customHeight="1">
      <c r="A123" s="47" t="s">
        <v>312</v>
      </c>
      <c r="B123" s="48"/>
      <c r="C123" s="49" t="s">
        <v>441</v>
      </c>
      <c r="D123" s="44"/>
      <c r="E123" s="43">
        <v>16343590.84</v>
      </c>
      <c r="F123" s="46"/>
      <c r="G123" s="44"/>
      <c r="H123" s="43">
        <v>11296696.26</v>
      </c>
      <c r="I123" s="44"/>
      <c r="J123" s="45">
        <f t="shared" si="1"/>
        <v>69.120038372179408</v>
      </c>
      <c r="K123" s="46"/>
      <c r="L123" s="44"/>
    </row>
    <row r="124" spans="1:12" ht="28.5" customHeight="1">
      <c r="A124" s="47" t="s">
        <v>398</v>
      </c>
      <c r="B124" s="48"/>
      <c r="C124" s="49" t="s">
        <v>442</v>
      </c>
      <c r="D124" s="44"/>
      <c r="E124" s="43">
        <v>15860245.720000001</v>
      </c>
      <c r="F124" s="46"/>
      <c r="G124" s="44"/>
      <c r="H124" s="43">
        <v>10813351.140000001</v>
      </c>
      <c r="I124" s="44"/>
      <c r="J124" s="45">
        <f t="shared" si="1"/>
        <v>68.178963497168326</v>
      </c>
      <c r="K124" s="46"/>
      <c r="L124" s="44"/>
    </row>
    <row r="125" spans="1:12" ht="29.25" customHeight="1">
      <c r="A125" s="47" t="s">
        <v>443</v>
      </c>
      <c r="B125" s="48"/>
      <c r="C125" s="49" t="s">
        <v>444</v>
      </c>
      <c r="D125" s="44"/>
      <c r="E125" s="43">
        <v>15860245.720000001</v>
      </c>
      <c r="F125" s="46"/>
      <c r="G125" s="44"/>
      <c r="H125" s="43">
        <v>10813351.140000001</v>
      </c>
      <c r="I125" s="44"/>
      <c r="J125" s="45">
        <f t="shared" si="1"/>
        <v>68.178963497168326</v>
      </c>
      <c r="K125" s="46"/>
      <c r="L125" s="44"/>
    </row>
    <row r="126" spans="1:12" ht="15.75" customHeight="1">
      <c r="A126" s="47" t="s">
        <v>314</v>
      </c>
      <c r="B126" s="48"/>
      <c r="C126" s="49" t="s">
        <v>445</v>
      </c>
      <c r="D126" s="44"/>
      <c r="E126" s="43">
        <v>483345.12</v>
      </c>
      <c r="F126" s="46"/>
      <c r="G126" s="44"/>
      <c r="H126" s="43">
        <v>483345.12</v>
      </c>
      <c r="I126" s="44"/>
      <c r="J126" s="45">
        <f t="shared" si="1"/>
        <v>100</v>
      </c>
      <c r="K126" s="46"/>
      <c r="L126" s="44"/>
    </row>
    <row r="127" spans="1:12" ht="15.75" customHeight="1">
      <c r="A127" s="47" t="s">
        <v>316</v>
      </c>
      <c r="B127" s="48"/>
      <c r="C127" s="49" t="s">
        <v>446</v>
      </c>
      <c r="D127" s="44"/>
      <c r="E127" s="43">
        <v>66866.600000000006</v>
      </c>
      <c r="F127" s="46"/>
      <c r="G127" s="44"/>
      <c r="H127" s="43">
        <v>66866.600000000006</v>
      </c>
      <c r="I127" s="44"/>
      <c r="J127" s="45">
        <f t="shared" si="1"/>
        <v>100</v>
      </c>
      <c r="K127" s="46"/>
      <c r="L127" s="44"/>
    </row>
    <row r="128" spans="1:12" ht="15.75" customHeight="1">
      <c r="A128" s="47" t="s">
        <v>318</v>
      </c>
      <c r="B128" s="48"/>
      <c r="C128" s="49" t="s">
        <v>447</v>
      </c>
      <c r="D128" s="44"/>
      <c r="E128" s="43">
        <v>416478.52</v>
      </c>
      <c r="F128" s="46"/>
      <c r="G128" s="44"/>
      <c r="H128" s="43">
        <v>416478.52</v>
      </c>
      <c r="I128" s="44"/>
      <c r="J128" s="45">
        <f t="shared" si="1"/>
        <v>100</v>
      </c>
      <c r="K128" s="46"/>
      <c r="L128" s="44"/>
    </row>
    <row r="129" spans="1:12" ht="15.75" customHeight="1">
      <c r="A129" s="47" t="s">
        <v>448</v>
      </c>
      <c r="B129" s="48"/>
      <c r="C129" s="49" t="s">
        <v>449</v>
      </c>
      <c r="D129" s="44"/>
      <c r="E129" s="43">
        <v>11688718.57</v>
      </c>
      <c r="F129" s="46"/>
      <c r="G129" s="44"/>
      <c r="H129" s="43">
        <v>100000</v>
      </c>
      <c r="I129" s="44"/>
      <c r="J129" s="45">
        <f t="shared" si="1"/>
        <v>0.85552577385734763</v>
      </c>
      <c r="K129" s="46"/>
      <c r="L129" s="44"/>
    </row>
    <row r="130" spans="1:12" ht="15.75" customHeight="1">
      <c r="A130" s="47" t="s">
        <v>290</v>
      </c>
      <c r="B130" s="48"/>
      <c r="C130" s="49" t="s">
        <v>450</v>
      </c>
      <c r="D130" s="44"/>
      <c r="E130" s="43">
        <v>4824147.74</v>
      </c>
      <c r="F130" s="46"/>
      <c r="G130" s="44"/>
      <c r="H130" s="50" t="s">
        <v>7</v>
      </c>
      <c r="I130" s="44"/>
      <c r="J130" s="45"/>
      <c r="K130" s="46"/>
      <c r="L130" s="44"/>
    </row>
    <row r="131" spans="1:12" ht="15.75" customHeight="1">
      <c r="A131" s="47" t="s">
        <v>292</v>
      </c>
      <c r="B131" s="48"/>
      <c r="C131" s="49" t="s">
        <v>451</v>
      </c>
      <c r="D131" s="44"/>
      <c r="E131" s="43">
        <v>4824147.74</v>
      </c>
      <c r="F131" s="46"/>
      <c r="G131" s="44"/>
      <c r="H131" s="50" t="s">
        <v>7</v>
      </c>
      <c r="I131" s="44"/>
      <c r="J131" s="45"/>
      <c r="K131" s="46"/>
      <c r="L131" s="44"/>
    </row>
    <row r="132" spans="1:12" ht="15.75" customHeight="1">
      <c r="A132" s="47" t="s">
        <v>296</v>
      </c>
      <c r="B132" s="48"/>
      <c r="C132" s="49" t="s">
        <v>452</v>
      </c>
      <c r="D132" s="44"/>
      <c r="E132" s="43">
        <v>4824147.74</v>
      </c>
      <c r="F132" s="46"/>
      <c r="G132" s="44"/>
      <c r="H132" s="50" t="s">
        <v>7</v>
      </c>
      <c r="I132" s="44"/>
      <c r="J132" s="45"/>
      <c r="K132" s="46"/>
      <c r="L132" s="44"/>
    </row>
    <row r="133" spans="1:12" ht="15.75" customHeight="1">
      <c r="A133" s="47" t="s">
        <v>365</v>
      </c>
      <c r="B133" s="48"/>
      <c r="C133" s="49" t="s">
        <v>453</v>
      </c>
      <c r="D133" s="44"/>
      <c r="E133" s="43">
        <v>6864570.8300000001</v>
      </c>
      <c r="F133" s="46"/>
      <c r="G133" s="44"/>
      <c r="H133" s="43">
        <v>100000</v>
      </c>
      <c r="I133" s="44"/>
      <c r="J133" s="45">
        <f t="shared" si="1"/>
        <v>1.4567553089112784</v>
      </c>
      <c r="K133" s="46"/>
      <c r="L133" s="44"/>
    </row>
    <row r="134" spans="1:12" ht="15.75" customHeight="1">
      <c r="A134" s="47" t="s">
        <v>255</v>
      </c>
      <c r="B134" s="48"/>
      <c r="C134" s="49" t="s">
        <v>454</v>
      </c>
      <c r="D134" s="44"/>
      <c r="E134" s="43">
        <v>6864570.8300000001</v>
      </c>
      <c r="F134" s="46"/>
      <c r="G134" s="44"/>
      <c r="H134" s="43">
        <v>100000</v>
      </c>
      <c r="I134" s="44"/>
      <c r="J134" s="45">
        <f t="shared" ref="J134:J197" si="2">H134/E134*100</f>
        <v>1.4567553089112784</v>
      </c>
      <c r="K134" s="46"/>
      <c r="L134" s="44"/>
    </row>
    <row r="135" spans="1:12" ht="15.75" customHeight="1">
      <c r="A135" s="47" t="s">
        <v>455</v>
      </c>
      <c r="B135" s="48"/>
      <c r="C135" s="49" t="s">
        <v>456</v>
      </c>
      <c r="D135" s="44"/>
      <c r="E135" s="43">
        <v>4309095.9000000004</v>
      </c>
      <c r="F135" s="46"/>
      <c r="G135" s="44"/>
      <c r="H135" s="43">
        <v>1071705.26</v>
      </c>
      <c r="I135" s="44"/>
      <c r="J135" s="45">
        <f t="shared" si="2"/>
        <v>24.870768366979252</v>
      </c>
      <c r="K135" s="46"/>
      <c r="L135" s="44"/>
    </row>
    <row r="136" spans="1:12" ht="26.25" customHeight="1">
      <c r="A136" s="47" t="s">
        <v>282</v>
      </c>
      <c r="B136" s="48"/>
      <c r="C136" s="49" t="s">
        <v>457</v>
      </c>
      <c r="D136" s="44"/>
      <c r="E136" s="43">
        <v>3782000</v>
      </c>
      <c r="F136" s="46"/>
      <c r="G136" s="44"/>
      <c r="H136" s="43">
        <v>879291.33</v>
      </c>
      <c r="I136" s="44"/>
      <c r="J136" s="45">
        <f t="shared" si="2"/>
        <v>23.249374140666312</v>
      </c>
      <c r="K136" s="46"/>
      <c r="L136" s="44"/>
    </row>
    <row r="137" spans="1:12" ht="15.75" customHeight="1">
      <c r="A137" s="47" t="s">
        <v>284</v>
      </c>
      <c r="B137" s="48"/>
      <c r="C137" s="49" t="s">
        <v>458</v>
      </c>
      <c r="D137" s="44"/>
      <c r="E137" s="43">
        <v>3782000</v>
      </c>
      <c r="F137" s="46"/>
      <c r="G137" s="44"/>
      <c r="H137" s="43">
        <v>879291.33</v>
      </c>
      <c r="I137" s="44"/>
      <c r="J137" s="45">
        <f t="shared" si="2"/>
        <v>23.249374140666312</v>
      </c>
      <c r="K137" s="46"/>
      <c r="L137" s="44"/>
    </row>
    <row r="138" spans="1:12" ht="15.75" customHeight="1">
      <c r="A138" s="47" t="s">
        <v>286</v>
      </c>
      <c r="B138" s="48"/>
      <c r="C138" s="49" t="s">
        <v>459</v>
      </c>
      <c r="D138" s="44"/>
      <c r="E138" s="43">
        <v>2905000</v>
      </c>
      <c r="F138" s="46"/>
      <c r="G138" s="44"/>
      <c r="H138" s="43">
        <v>670120.80000000005</v>
      </c>
      <c r="I138" s="44"/>
      <c r="J138" s="45">
        <f t="shared" si="2"/>
        <v>23.06784165232358</v>
      </c>
      <c r="K138" s="46"/>
      <c r="L138" s="44"/>
    </row>
    <row r="139" spans="1:12" ht="25.5" customHeight="1">
      <c r="A139" s="47" t="s">
        <v>288</v>
      </c>
      <c r="B139" s="48"/>
      <c r="C139" s="49" t="s">
        <v>460</v>
      </c>
      <c r="D139" s="44"/>
      <c r="E139" s="43">
        <v>877000</v>
      </c>
      <c r="F139" s="46"/>
      <c r="G139" s="44"/>
      <c r="H139" s="43">
        <v>209170.53</v>
      </c>
      <c r="I139" s="44"/>
      <c r="J139" s="45">
        <f t="shared" si="2"/>
        <v>23.850687571265677</v>
      </c>
      <c r="K139" s="46"/>
      <c r="L139" s="44"/>
    </row>
    <row r="140" spans="1:12" ht="15.75" customHeight="1">
      <c r="A140" s="47" t="s">
        <v>290</v>
      </c>
      <c r="B140" s="48"/>
      <c r="C140" s="49" t="s">
        <v>461</v>
      </c>
      <c r="D140" s="44"/>
      <c r="E140" s="43">
        <v>526468.19999999995</v>
      </c>
      <c r="F140" s="46"/>
      <c r="G140" s="44"/>
      <c r="H140" s="43">
        <v>191786.23</v>
      </c>
      <c r="I140" s="44"/>
      <c r="J140" s="45">
        <f t="shared" si="2"/>
        <v>36.428834638065517</v>
      </c>
      <c r="K140" s="46"/>
      <c r="L140" s="44"/>
    </row>
    <row r="141" spans="1:12" ht="15.75" customHeight="1">
      <c r="A141" s="47" t="s">
        <v>292</v>
      </c>
      <c r="B141" s="48"/>
      <c r="C141" s="49" t="s">
        <v>462</v>
      </c>
      <c r="D141" s="44"/>
      <c r="E141" s="43">
        <v>526468.19999999995</v>
      </c>
      <c r="F141" s="46"/>
      <c r="G141" s="44"/>
      <c r="H141" s="43">
        <v>191786.23</v>
      </c>
      <c r="I141" s="44"/>
      <c r="J141" s="45">
        <f t="shared" si="2"/>
        <v>36.428834638065517</v>
      </c>
      <c r="K141" s="46"/>
      <c r="L141" s="44"/>
    </row>
    <row r="142" spans="1:12" ht="15.75" customHeight="1">
      <c r="A142" s="47" t="s">
        <v>294</v>
      </c>
      <c r="B142" s="48"/>
      <c r="C142" s="49" t="s">
        <v>463</v>
      </c>
      <c r="D142" s="44"/>
      <c r="E142" s="43">
        <v>45000</v>
      </c>
      <c r="F142" s="46"/>
      <c r="G142" s="44"/>
      <c r="H142" s="43">
        <v>4967.8599999999997</v>
      </c>
      <c r="I142" s="44"/>
      <c r="J142" s="45">
        <f t="shared" si="2"/>
        <v>11.039688888888888</v>
      </c>
      <c r="K142" s="46"/>
      <c r="L142" s="44"/>
    </row>
    <row r="143" spans="1:12" ht="15.75" customHeight="1">
      <c r="A143" s="47" t="s">
        <v>296</v>
      </c>
      <c r="B143" s="48"/>
      <c r="C143" s="49" t="s">
        <v>464</v>
      </c>
      <c r="D143" s="44"/>
      <c r="E143" s="43">
        <v>285007.65999999997</v>
      </c>
      <c r="F143" s="46"/>
      <c r="G143" s="44"/>
      <c r="H143" s="43">
        <v>57926.35</v>
      </c>
      <c r="I143" s="44"/>
      <c r="J143" s="45">
        <f t="shared" si="2"/>
        <v>20.324488822510947</v>
      </c>
      <c r="K143" s="46"/>
      <c r="L143" s="44"/>
    </row>
    <row r="144" spans="1:12" ht="15.75" customHeight="1">
      <c r="A144" s="47" t="s">
        <v>310</v>
      </c>
      <c r="B144" s="48"/>
      <c r="C144" s="49" t="s">
        <v>465</v>
      </c>
      <c r="D144" s="44"/>
      <c r="E144" s="43">
        <v>196460.54</v>
      </c>
      <c r="F144" s="46"/>
      <c r="G144" s="44"/>
      <c r="H144" s="43">
        <v>128892.02</v>
      </c>
      <c r="I144" s="44"/>
      <c r="J144" s="45">
        <f t="shared" si="2"/>
        <v>65.607078144038482</v>
      </c>
      <c r="K144" s="46"/>
      <c r="L144" s="44"/>
    </row>
    <row r="145" spans="1:12" ht="15.75" customHeight="1">
      <c r="A145" s="47" t="s">
        <v>312</v>
      </c>
      <c r="B145" s="48"/>
      <c r="C145" s="49" t="s">
        <v>466</v>
      </c>
      <c r="D145" s="44"/>
      <c r="E145" s="43">
        <v>627.70000000000005</v>
      </c>
      <c r="F145" s="46"/>
      <c r="G145" s="44"/>
      <c r="H145" s="43">
        <v>627.70000000000005</v>
      </c>
      <c r="I145" s="44"/>
      <c r="J145" s="45">
        <f t="shared" si="2"/>
        <v>100</v>
      </c>
      <c r="K145" s="46"/>
      <c r="L145" s="44"/>
    </row>
    <row r="146" spans="1:12" ht="15.75" customHeight="1">
      <c r="A146" s="47" t="s">
        <v>314</v>
      </c>
      <c r="B146" s="48"/>
      <c r="C146" s="49" t="s">
        <v>467</v>
      </c>
      <c r="D146" s="44"/>
      <c r="E146" s="43">
        <v>627.70000000000005</v>
      </c>
      <c r="F146" s="46"/>
      <c r="G146" s="44"/>
      <c r="H146" s="43">
        <v>627.70000000000005</v>
      </c>
      <c r="I146" s="44"/>
      <c r="J146" s="45">
        <f t="shared" si="2"/>
        <v>100</v>
      </c>
      <c r="K146" s="46"/>
      <c r="L146" s="44"/>
    </row>
    <row r="147" spans="1:12" ht="15.75" customHeight="1">
      <c r="A147" s="47" t="s">
        <v>318</v>
      </c>
      <c r="B147" s="48"/>
      <c r="C147" s="49" t="s">
        <v>468</v>
      </c>
      <c r="D147" s="44"/>
      <c r="E147" s="43">
        <v>627.70000000000005</v>
      </c>
      <c r="F147" s="46"/>
      <c r="G147" s="44"/>
      <c r="H147" s="43">
        <v>627.70000000000005</v>
      </c>
      <c r="I147" s="44"/>
      <c r="J147" s="45">
        <f t="shared" si="2"/>
        <v>100</v>
      </c>
      <c r="K147" s="46"/>
      <c r="L147" s="44"/>
    </row>
    <row r="148" spans="1:12" ht="15.75" customHeight="1">
      <c r="A148" s="47" t="s">
        <v>469</v>
      </c>
      <c r="B148" s="48"/>
      <c r="C148" s="49" t="s">
        <v>470</v>
      </c>
      <c r="D148" s="44"/>
      <c r="E148" s="43">
        <v>189500</v>
      </c>
      <c r="F148" s="46"/>
      <c r="G148" s="44"/>
      <c r="H148" s="43">
        <v>65000</v>
      </c>
      <c r="I148" s="44"/>
      <c r="J148" s="45">
        <f t="shared" si="2"/>
        <v>34.300791556728235</v>
      </c>
      <c r="K148" s="46"/>
      <c r="L148" s="44"/>
    </row>
    <row r="149" spans="1:12" ht="15.75" customHeight="1">
      <c r="A149" s="47" t="s">
        <v>471</v>
      </c>
      <c r="B149" s="48"/>
      <c r="C149" s="49" t="s">
        <v>472</v>
      </c>
      <c r="D149" s="44"/>
      <c r="E149" s="43">
        <v>189500</v>
      </c>
      <c r="F149" s="46"/>
      <c r="G149" s="44"/>
      <c r="H149" s="43">
        <v>65000</v>
      </c>
      <c r="I149" s="44"/>
      <c r="J149" s="45">
        <f t="shared" si="2"/>
        <v>34.300791556728235</v>
      </c>
      <c r="K149" s="46"/>
      <c r="L149" s="44"/>
    </row>
    <row r="150" spans="1:12" ht="15.75" customHeight="1">
      <c r="A150" s="47" t="s">
        <v>290</v>
      </c>
      <c r="B150" s="48"/>
      <c r="C150" s="49" t="s">
        <v>473</v>
      </c>
      <c r="D150" s="44"/>
      <c r="E150" s="43">
        <v>189500</v>
      </c>
      <c r="F150" s="46"/>
      <c r="G150" s="44"/>
      <c r="H150" s="43">
        <v>65000</v>
      </c>
      <c r="I150" s="44"/>
      <c r="J150" s="45">
        <f t="shared" si="2"/>
        <v>34.300791556728235</v>
      </c>
      <c r="K150" s="46"/>
      <c r="L150" s="44"/>
    </row>
    <row r="151" spans="1:12" ht="15.75" customHeight="1">
      <c r="A151" s="47" t="s">
        <v>292</v>
      </c>
      <c r="B151" s="48"/>
      <c r="C151" s="49" t="s">
        <v>474</v>
      </c>
      <c r="D151" s="44"/>
      <c r="E151" s="43">
        <v>189500</v>
      </c>
      <c r="F151" s="46"/>
      <c r="G151" s="44"/>
      <c r="H151" s="43">
        <v>65000</v>
      </c>
      <c r="I151" s="44"/>
      <c r="J151" s="45">
        <f t="shared" si="2"/>
        <v>34.300791556728235</v>
      </c>
      <c r="K151" s="46"/>
      <c r="L151" s="44"/>
    </row>
    <row r="152" spans="1:12" ht="15.75" customHeight="1">
      <c r="A152" s="47" t="s">
        <v>296</v>
      </c>
      <c r="B152" s="48"/>
      <c r="C152" s="49" t="s">
        <v>475</v>
      </c>
      <c r="D152" s="44"/>
      <c r="E152" s="43">
        <v>189500</v>
      </c>
      <c r="F152" s="46"/>
      <c r="G152" s="44"/>
      <c r="H152" s="43">
        <v>65000</v>
      </c>
      <c r="I152" s="44"/>
      <c r="J152" s="45">
        <f t="shared" si="2"/>
        <v>34.300791556728235</v>
      </c>
      <c r="K152" s="46"/>
      <c r="L152" s="44"/>
    </row>
    <row r="153" spans="1:12" ht="15.75" customHeight="1">
      <c r="A153" s="47" t="s">
        <v>476</v>
      </c>
      <c r="B153" s="48"/>
      <c r="C153" s="49" t="s">
        <v>477</v>
      </c>
      <c r="D153" s="44"/>
      <c r="E153" s="43">
        <v>302403998.95999998</v>
      </c>
      <c r="F153" s="46"/>
      <c r="G153" s="44"/>
      <c r="H153" s="43">
        <v>71879763.519999996</v>
      </c>
      <c r="I153" s="44"/>
      <c r="J153" s="45">
        <f t="shared" si="2"/>
        <v>23.769448739832232</v>
      </c>
      <c r="K153" s="46"/>
      <c r="L153" s="44"/>
    </row>
    <row r="154" spans="1:12" ht="15.75" customHeight="1">
      <c r="A154" s="47" t="s">
        <v>478</v>
      </c>
      <c r="B154" s="48"/>
      <c r="C154" s="49" t="s">
        <v>479</v>
      </c>
      <c r="D154" s="44"/>
      <c r="E154" s="43">
        <v>68893100</v>
      </c>
      <c r="F154" s="46"/>
      <c r="G154" s="44"/>
      <c r="H154" s="43">
        <v>17769370.460000001</v>
      </c>
      <c r="I154" s="44"/>
      <c r="J154" s="45">
        <f t="shared" si="2"/>
        <v>25.792670760932516</v>
      </c>
      <c r="K154" s="46"/>
      <c r="L154" s="44"/>
    </row>
    <row r="155" spans="1:12" ht="15.75" customHeight="1">
      <c r="A155" s="47" t="s">
        <v>355</v>
      </c>
      <c r="B155" s="48"/>
      <c r="C155" s="49" t="s">
        <v>480</v>
      </c>
      <c r="D155" s="44"/>
      <c r="E155" s="43">
        <v>68893100</v>
      </c>
      <c r="F155" s="46"/>
      <c r="G155" s="44"/>
      <c r="H155" s="43">
        <v>17769370.460000001</v>
      </c>
      <c r="I155" s="44"/>
      <c r="J155" s="45">
        <f t="shared" si="2"/>
        <v>25.792670760932516</v>
      </c>
      <c r="K155" s="46"/>
      <c r="L155" s="44"/>
    </row>
    <row r="156" spans="1:12" ht="15.75" customHeight="1">
      <c r="A156" s="47" t="s">
        <v>357</v>
      </c>
      <c r="B156" s="48"/>
      <c r="C156" s="49" t="s">
        <v>481</v>
      </c>
      <c r="D156" s="44"/>
      <c r="E156" s="43">
        <v>68893100</v>
      </c>
      <c r="F156" s="46"/>
      <c r="G156" s="44"/>
      <c r="H156" s="43">
        <v>17769370.460000001</v>
      </c>
      <c r="I156" s="44"/>
      <c r="J156" s="45">
        <f t="shared" si="2"/>
        <v>25.792670760932516</v>
      </c>
      <c r="K156" s="46"/>
      <c r="L156" s="44"/>
    </row>
    <row r="157" spans="1:12" ht="29.25" customHeight="1">
      <c r="A157" s="47" t="s">
        <v>359</v>
      </c>
      <c r="B157" s="48"/>
      <c r="C157" s="49" t="s">
        <v>482</v>
      </c>
      <c r="D157" s="44"/>
      <c r="E157" s="43">
        <v>68313000</v>
      </c>
      <c r="F157" s="46"/>
      <c r="G157" s="44"/>
      <c r="H157" s="43">
        <v>17624345.460000001</v>
      </c>
      <c r="I157" s="44"/>
      <c r="J157" s="45">
        <f t="shared" si="2"/>
        <v>25.799401958631595</v>
      </c>
      <c r="K157" s="46"/>
      <c r="L157" s="44"/>
    </row>
    <row r="158" spans="1:12" ht="15.75" customHeight="1">
      <c r="A158" s="47" t="s">
        <v>483</v>
      </c>
      <c r="B158" s="48"/>
      <c r="C158" s="49" t="s">
        <v>484</v>
      </c>
      <c r="D158" s="44"/>
      <c r="E158" s="43">
        <v>580100</v>
      </c>
      <c r="F158" s="46"/>
      <c r="G158" s="44"/>
      <c r="H158" s="43">
        <v>145025</v>
      </c>
      <c r="I158" s="44"/>
      <c r="J158" s="45">
        <f t="shared" si="2"/>
        <v>25</v>
      </c>
      <c r="K158" s="46"/>
      <c r="L158" s="44"/>
    </row>
    <row r="159" spans="1:12" ht="15.75" customHeight="1">
      <c r="A159" s="47" t="s">
        <v>485</v>
      </c>
      <c r="B159" s="48"/>
      <c r="C159" s="49" t="s">
        <v>486</v>
      </c>
      <c r="D159" s="44"/>
      <c r="E159" s="43">
        <v>166234662.09999999</v>
      </c>
      <c r="F159" s="46"/>
      <c r="G159" s="44"/>
      <c r="H159" s="43">
        <v>38519613.299999997</v>
      </c>
      <c r="I159" s="44"/>
      <c r="J159" s="45">
        <f t="shared" si="2"/>
        <v>23.17182999826364</v>
      </c>
      <c r="K159" s="46"/>
      <c r="L159" s="44"/>
    </row>
    <row r="160" spans="1:12" ht="15.75" customHeight="1">
      <c r="A160" s="47" t="s">
        <v>290</v>
      </c>
      <c r="B160" s="48"/>
      <c r="C160" s="49" t="s">
        <v>487</v>
      </c>
      <c r="D160" s="44"/>
      <c r="E160" s="43">
        <v>502000</v>
      </c>
      <c r="F160" s="46"/>
      <c r="G160" s="44"/>
      <c r="H160" s="43">
        <v>502000</v>
      </c>
      <c r="I160" s="44"/>
      <c r="J160" s="45">
        <f t="shared" si="2"/>
        <v>100</v>
      </c>
      <c r="K160" s="46"/>
      <c r="L160" s="44"/>
    </row>
    <row r="161" spans="1:12" ht="15.75" customHeight="1">
      <c r="A161" s="47" t="s">
        <v>292</v>
      </c>
      <c r="B161" s="48"/>
      <c r="C161" s="49" t="s">
        <v>488</v>
      </c>
      <c r="D161" s="44"/>
      <c r="E161" s="43">
        <v>502000</v>
      </c>
      <c r="F161" s="46"/>
      <c r="G161" s="44"/>
      <c r="H161" s="43">
        <v>502000</v>
      </c>
      <c r="I161" s="44"/>
      <c r="J161" s="45">
        <f t="shared" si="2"/>
        <v>100</v>
      </c>
      <c r="K161" s="46"/>
      <c r="L161" s="44"/>
    </row>
    <row r="162" spans="1:12" ht="15.75" customHeight="1">
      <c r="A162" s="47" t="s">
        <v>296</v>
      </c>
      <c r="B162" s="48"/>
      <c r="C162" s="49" t="s">
        <v>489</v>
      </c>
      <c r="D162" s="44"/>
      <c r="E162" s="43">
        <v>502000</v>
      </c>
      <c r="F162" s="46"/>
      <c r="G162" s="44"/>
      <c r="H162" s="43">
        <v>502000</v>
      </c>
      <c r="I162" s="44"/>
      <c r="J162" s="45">
        <f t="shared" si="2"/>
        <v>100</v>
      </c>
      <c r="K162" s="46"/>
      <c r="L162" s="44"/>
    </row>
    <row r="163" spans="1:12" ht="15.75" customHeight="1">
      <c r="A163" s="47" t="s">
        <v>355</v>
      </c>
      <c r="B163" s="48"/>
      <c r="C163" s="49" t="s">
        <v>490</v>
      </c>
      <c r="D163" s="44"/>
      <c r="E163" s="43">
        <v>165732662.09999999</v>
      </c>
      <c r="F163" s="46"/>
      <c r="G163" s="44"/>
      <c r="H163" s="43">
        <v>38017613.299999997</v>
      </c>
      <c r="I163" s="44"/>
      <c r="J163" s="45">
        <f t="shared" si="2"/>
        <v>22.939119433839107</v>
      </c>
      <c r="K163" s="46"/>
      <c r="L163" s="44"/>
    </row>
    <row r="164" spans="1:12" ht="15.75" customHeight="1">
      <c r="A164" s="47" t="s">
        <v>357</v>
      </c>
      <c r="B164" s="48"/>
      <c r="C164" s="49" t="s">
        <v>491</v>
      </c>
      <c r="D164" s="44"/>
      <c r="E164" s="43">
        <v>165732662.09999999</v>
      </c>
      <c r="F164" s="46"/>
      <c r="G164" s="44"/>
      <c r="H164" s="43">
        <v>38017613.299999997</v>
      </c>
      <c r="I164" s="44"/>
      <c r="J164" s="45">
        <f t="shared" si="2"/>
        <v>22.939119433839107</v>
      </c>
      <c r="K164" s="46"/>
      <c r="L164" s="44"/>
    </row>
    <row r="165" spans="1:12" ht="33.75" customHeight="1">
      <c r="A165" s="47" t="s">
        <v>359</v>
      </c>
      <c r="B165" s="48"/>
      <c r="C165" s="49" t="s">
        <v>492</v>
      </c>
      <c r="D165" s="44"/>
      <c r="E165" s="43">
        <v>141579348.80000001</v>
      </c>
      <c r="F165" s="46"/>
      <c r="G165" s="44"/>
      <c r="H165" s="43">
        <v>33802082.539999999</v>
      </c>
      <c r="I165" s="44"/>
      <c r="J165" s="45">
        <f t="shared" si="2"/>
        <v>23.875009192018545</v>
      </c>
      <c r="K165" s="46"/>
      <c r="L165" s="44"/>
    </row>
    <row r="166" spans="1:12" ht="15.75" customHeight="1">
      <c r="A166" s="47" t="s">
        <v>483</v>
      </c>
      <c r="B166" s="48"/>
      <c r="C166" s="49" t="s">
        <v>493</v>
      </c>
      <c r="D166" s="44"/>
      <c r="E166" s="43">
        <v>24153313.300000001</v>
      </c>
      <c r="F166" s="46"/>
      <c r="G166" s="44"/>
      <c r="H166" s="43">
        <v>4215530.76</v>
      </c>
      <c r="I166" s="44"/>
      <c r="J166" s="45">
        <f t="shared" si="2"/>
        <v>17.453219389159333</v>
      </c>
      <c r="K166" s="46"/>
      <c r="L166" s="44"/>
    </row>
    <row r="167" spans="1:12" ht="15.75" customHeight="1">
      <c r="A167" s="47" t="s">
        <v>494</v>
      </c>
      <c r="B167" s="48"/>
      <c r="C167" s="49" t="s">
        <v>495</v>
      </c>
      <c r="D167" s="44"/>
      <c r="E167" s="43">
        <v>29502214.859999999</v>
      </c>
      <c r="F167" s="46"/>
      <c r="G167" s="44"/>
      <c r="H167" s="43">
        <v>8497292.3699999992</v>
      </c>
      <c r="I167" s="44"/>
      <c r="J167" s="45">
        <f t="shared" si="2"/>
        <v>28.802218444693406</v>
      </c>
      <c r="K167" s="46"/>
      <c r="L167" s="44"/>
    </row>
    <row r="168" spans="1:12" ht="15.75" customHeight="1">
      <c r="A168" s="47" t="s">
        <v>355</v>
      </c>
      <c r="B168" s="48"/>
      <c r="C168" s="49" t="s">
        <v>496</v>
      </c>
      <c r="D168" s="44"/>
      <c r="E168" s="43">
        <v>29502214.859999999</v>
      </c>
      <c r="F168" s="46"/>
      <c r="G168" s="44"/>
      <c r="H168" s="43">
        <v>8497292.3699999992</v>
      </c>
      <c r="I168" s="44"/>
      <c r="J168" s="45">
        <f t="shared" si="2"/>
        <v>28.802218444693406</v>
      </c>
      <c r="K168" s="46"/>
      <c r="L168" s="44"/>
    </row>
    <row r="169" spans="1:12" ht="15.75" customHeight="1">
      <c r="A169" s="47" t="s">
        <v>357</v>
      </c>
      <c r="B169" s="48"/>
      <c r="C169" s="49" t="s">
        <v>497</v>
      </c>
      <c r="D169" s="44"/>
      <c r="E169" s="43">
        <v>29502214.859999999</v>
      </c>
      <c r="F169" s="46"/>
      <c r="G169" s="44"/>
      <c r="H169" s="43">
        <v>8497292.3699999992</v>
      </c>
      <c r="I169" s="44"/>
      <c r="J169" s="45">
        <f t="shared" si="2"/>
        <v>28.802218444693406</v>
      </c>
      <c r="K169" s="46"/>
      <c r="L169" s="44"/>
    </row>
    <row r="170" spans="1:12" ht="30" customHeight="1">
      <c r="A170" s="47" t="s">
        <v>359</v>
      </c>
      <c r="B170" s="48"/>
      <c r="C170" s="49" t="s">
        <v>498</v>
      </c>
      <c r="D170" s="44"/>
      <c r="E170" s="43">
        <v>28044725.969999999</v>
      </c>
      <c r="F170" s="46"/>
      <c r="G170" s="44"/>
      <c r="H170" s="43">
        <v>7039863.5099999998</v>
      </c>
      <c r="I170" s="44"/>
      <c r="J170" s="45">
        <f t="shared" si="2"/>
        <v>25.102272411328542</v>
      </c>
      <c r="K170" s="46"/>
      <c r="L170" s="44"/>
    </row>
    <row r="171" spans="1:12" ht="15.75" customHeight="1">
      <c r="A171" s="47" t="s">
        <v>483</v>
      </c>
      <c r="B171" s="48"/>
      <c r="C171" s="49" t="s">
        <v>499</v>
      </c>
      <c r="D171" s="44"/>
      <c r="E171" s="43">
        <v>1457488.89</v>
      </c>
      <c r="F171" s="46"/>
      <c r="G171" s="44"/>
      <c r="H171" s="43">
        <v>1457428.86</v>
      </c>
      <c r="I171" s="44"/>
      <c r="J171" s="45">
        <f t="shared" si="2"/>
        <v>99.995881272206489</v>
      </c>
      <c r="K171" s="46"/>
      <c r="L171" s="44"/>
    </row>
    <row r="172" spans="1:12" ht="15.75" customHeight="1">
      <c r="A172" s="47" t="s">
        <v>500</v>
      </c>
      <c r="B172" s="48"/>
      <c r="C172" s="49" t="s">
        <v>501</v>
      </c>
      <c r="D172" s="44"/>
      <c r="E172" s="43">
        <v>368700</v>
      </c>
      <c r="F172" s="46"/>
      <c r="G172" s="44"/>
      <c r="H172" s="50" t="s">
        <v>7</v>
      </c>
      <c r="I172" s="44"/>
      <c r="J172" s="45"/>
      <c r="K172" s="46"/>
      <c r="L172" s="44"/>
    </row>
    <row r="173" spans="1:12" ht="15.75" customHeight="1">
      <c r="A173" s="47" t="s">
        <v>290</v>
      </c>
      <c r="B173" s="48"/>
      <c r="C173" s="49" t="s">
        <v>502</v>
      </c>
      <c r="D173" s="44"/>
      <c r="E173" s="43">
        <v>99700</v>
      </c>
      <c r="F173" s="46"/>
      <c r="G173" s="44"/>
      <c r="H173" s="50" t="s">
        <v>7</v>
      </c>
      <c r="I173" s="44"/>
      <c r="J173" s="45"/>
      <c r="K173" s="46"/>
      <c r="L173" s="44"/>
    </row>
    <row r="174" spans="1:12" ht="15.75" customHeight="1">
      <c r="A174" s="47" t="s">
        <v>292</v>
      </c>
      <c r="B174" s="48"/>
      <c r="C174" s="49" t="s">
        <v>503</v>
      </c>
      <c r="D174" s="44"/>
      <c r="E174" s="43">
        <v>99700</v>
      </c>
      <c r="F174" s="46"/>
      <c r="G174" s="44"/>
      <c r="H174" s="50" t="s">
        <v>7</v>
      </c>
      <c r="I174" s="44"/>
      <c r="J174" s="45"/>
      <c r="K174" s="46"/>
      <c r="L174" s="44"/>
    </row>
    <row r="175" spans="1:12" ht="15.75" customHeight="1">
      <c r="A175" s="47" t="s">
        <v>296</v>
      </c>
      <c r="B175" s="48"/>
      <c r="C175" s="49" t="s">
        <v>504</v>
      </c>
      <c r="D175" s="44"/>
      <c r="E175" s="43">
        <v>99700</v>
      </c>
      <c r="F175" s="46"/>
      <c r="G175" s="44"/>
      <c r="H175" s="50" t="s">
        <v>7</v>
      </c>
      <c r="I175" s="44"/>
      <c r="J175" s="45"/>
      <c r="K175" s="46"/>
      <c r="L175" s="44"/>
    </row>
    <row r="176" spans="1:12" ht="15.75" customHeight="1">
      <c r="A176" s="47" t="s">
        <v>505</v>
      </c>
      <c r="B176" s="48"/>
      <c r="C176" s="49" t="s">
        <v>506</v>
      </c>
      <c r="D176" s="44"/>
      <c r="E176" s="43">
        <v>269000</v>
      </c>
      <c r="F176" s="46"/>
      <c r="G176" s="44"/>
      <c r="H176" s="50" t="s">
        <v>7</v>
      </c>
      <c r="I176" s="44"/>
      <c r="J176" s="45"/>
      <c r="K176" s="46"/>
      <c r="L176" s="44"/>
    </row>
    <row r="177" spans="1:12" ht="15.75" customHeight="1">
      <c r="A177" s="47" t="s">
        <v>507</v>
      </c>
      <c r="B177" s="48"/>
      <c r="C177" s="49" t="s">
        <v>508</v>
      </c>
      <c r="D177" s="44"/>
      <c r="E177" s="43">
        <v>269000</v>
      </c>
      <c r="F177" s="46"/>
      <c r="G177" s="44"/>
      <c r="H177" s="50" t="s">
        <v>7</v>
      </c>
      <c r="I177" s="44"/>
      <c r="J177" s="45"/>
      <c r="K177" s="46"/>
      <c r="L177" s="44"/>
    </row>
    <row r="178" spans="1:12" ht="15.75" customHeight="1">
      <c r="A178" s="47" t="s">
        <v>509</v>
      </c>
      <c r="B178" s="48"/>
      <c r="C178" s="49" t="s">
        <v>510</v>
      </c>
      <c r="D178" s="44"/>
      <c r="E178" s="43">
        <v>37405322</v>
      </c>
      <c r="F178" s="46"/>
      <c r="G178" s="44"/>
      <c r="H178" s="43">
        <v>7093487.3899999997</v>
      </c>
      <c r="I178" s="44"/>
      <c r="J178" s="45">
        <f t="shared" si="2"/>
        <v>18.963845278487376</v>
      </c>
      <c r="K178" s="46"/>
      <c r="L178" s="44"/>
    </row>
    <row r="179" spans="1:12" ht="24.75" customHeight="1">
      <c r="A179" s="47" t="s">
        <v>282</v>
      </c>
      <c r="B179" s="48"/>
      <c r="C179" s="49" t="s">
        <v>511</v>
      </c>
      <c r="D179" s="44"/>
      <c r="E179" s="43">
        <v>35909522</v>
      </c>
      <c r="F179" s="46"/>
      <c r="G179" s="44"/>
      <c r="H179" s="43">
        <v>6868418.6100000003</v>
      </c>
      <c r="I179" s="44"/>
      <c r="J179" s="45">
        <f t="shared" si="2"/>
        <v>19.127012077743615</v>
      </c>
      <c r="K179" s="46"/>
      <c r="L179" s="44"/>
    </row>
    <row r="180" spans="1:12" ht="15.75" customHeight="1">
      <c r="A180" s="47" t="s">
        <v>512</v>
      </c>
      <c r="B180" s="48"/>
      <c r="C180" s="49" t="s">
        <v>513</v>
      </c>
      <c r="D180" s="44"/>
      <c r="E180" s="43">
        <v>19420000</v>
      </c>
      <c r="F180" s="46"/>
      <c r="G180" s="44"/>
      <c r="H180" s="43">
        <v>3973205.92</v>
      </c>
      <c r="I180" s="44"/>
      <c r="J180" s="45">
        <f t="shared" si="2"/>
        <v>20.459350772399588</v>
      </c>
      <c r="K180" s="46"/>
      <c r="L180" s="44"/>
    </row>
    <row r="181" spans="1:12" ht="15.75" customHeight="1">
      <c r="A181" s="47" t="s">
        <v>514</v>
      </c>
      <c r="B181" s="48"/>
      <c r="C181" s="49" t="s">
        <v>515</v>
      </c>
      <c r="D181" s="44"/>
      <c r="E181" s="43">
        <v>14915000</v>
      </c>
      <c r="F181" s="46"/>
      <c r="G181" s="44"/>
      <c r="H181" s="43">
        <v>3154009.81</v>
      </c>
      <c r="I181" s="44"/>
      <c r="J181" s="45">
        <f t="shared" si="2"/>
        <v>21.146562587998659</v>
      </c>
      <c r="K181" s="46"/>
      <c r="L181" s="44"/>
    </row>
    <row r="182" spans="1:12" ht="27.75" customHeight="1">
      <c r="A182" s="47" t="s">
        <v>516</v>
      </c>
      <c r="B182" s="48"/>
      <c r="C182" s="49" t="s">
        <v>517</v>
      </c>
      <c r="D182" s="44"/>
      <c r="E182" s="43">
        <v>4505000</v>
      </c>
      <c r="F182" s="46"/>
      <c r="G182" s="44"/>
      <c r="H182" s="43">
        <v>819196.11</v>
      </c>
      <c r="I182" s="44"/>
      <c r="J182" s="45">
        <f t="shared" si="2"/>
        <v>18.184153385127637</v>
      </c>
      <c r="K182" s="46"/>
      <c r="L182" s="44"/>
    </row>
    <row r="183" spans="1:12" ht="15.75" customHeight="1">
      <c r="A183" s="47" t="s">
        <v>284</v>
      </c>
      <c r="B183" s="48"/>
      <c r="C183" s="49" t="s">
        <v>518</v>
      </c>
      <c r="D183" s="44"/>
      <c r="E183" s="43">
        <v>16489522</v>
      </c>
      <c r="F183" s="46"/>
      <c r="G183" s="44"/>
      <c r="H183" s="43">
        <v>2895212.69</v>
      </c>
      <c r="I183" s="44"/>
      <c r="J183" s="45">
        <f t="shared" si="2"/>
        <v>17.557893370104967</v>
      </c>
      <c r="K183" s="46"/>
      <c r="L183" s="44"/>
    </row>
    <row r="184" spans="1:12" ht="15.75" customHeight="1">
      <c r="A184" s="47" t="s">
        <v>286</v>
      </c>
      <c r="B184" s="48"/>
      <c r="C184" s="49" t="s">
        <v>519</v>
      </c>
      <c r="D184" s="44"/>
      <c r="E184" s="43">
        <v>12648886</v>
      </c>
      <c r="F184" s="46"/>
      <c r="G184" s="44"/>
      <c r="H184" s="43">
        <v>2310075.21</v>
      </c>
      <c r="I184" s="44"/>
      <c r="J184" s="45">
        <f t="shared" si="2"/>
        <v>18.263072416021458</v>
      </c>
      <c r="K184" s="46"/>
      <c r="L184" s="44"/>
    </row>
    <row r="185" spans="1:12" ht="15.75" customHeight="1">
      <c r="A185" s="47" t="s">
        <v>303</v>
      </c>
      <c r="B185" s="48"/>
      <c r="C185" s="49" t="s">
        <v>520</v>
      </c>
      <c r="D185" s="44"/>
      <c r="E185" s="43">
        <v>47000</v>
      </c>
      <c r="F185" s="46"/>
      <c r="G185" s="44"/>
      <c r="H185" s="43">
        <v>4948</v>
      </c>
      <c r="I185" s="44"/>
      <c r="J185" s="45">
        <f t="shared" si="2"/>
        <v>10.527659574468085</v>
      </c>
      <c r="K185" s="46"/>
      <c r="L185" s="44"/>
    </row>
    <row r="186" spans="1:12" ht="30" customHeight="1">
      <c r="A186" s="47" t="s">
        <v>288</v>
      </c>
      <c r="B186" s="48"/>
      <c r="C186" s="49" t="s">
        <v>521</v>
      </c>
      <c r="D186" s="44"/>
      <c r="E186" s="43">
        <v>3793636</v>
      </c>
      <c r="F186" s="46"/>
      <c r="G186" s="44"/>
      <c r="H186" s="43">
        <v>580189.48</v>
      </c>
      <c r="I186" s="44"/>
      <c r="J186" s="45">
        <f t="shared" si="2"/>
        <v>15.293757229212289</v>
      </c>
      <c r="K186" s="46"/>
      <c r="L186" s="44"/>
    </row>
    <row r="187" spans="1:12" ht="15.75" customHeight="1">
      <c r="A187" s="47" t="s">
        <v>290</v>
      </c>
      <c r="B187" s="48"/>
      <c r="C187" s="49" t="s">
        <v>522</v>
      </c>
      <c r="D187" s="44"/>
      <c r="E187" s="43">
        <v>1479800</v>
      </c>
      <c r="F187" s="46"/>
      <c r="G187" s="44"/>
      <c r="H187" s="43">
        <v>225066.45</v>
      </c>
      <c r="I187" s="44"/>
      <c r="J187" s="45">
        <f t="shared" si="2"/>
        <v>15.209247871333964</v>
      </c>
      <c r="K187" s="46"/>
      <c r="L187" s="44"/>
    </row>
    <row r="188" spans="1:12" ht="15.75" customHeight="1">
      <c r="A188" s="47" t="s">
        <v>292</v>
      </c>
      <c r="B188" s="48"/>
      <c r="C188" s="49" t="s">
        <v>523</v>
      </c>
      <c r="D188" s="44"/>
      <c r="E188" s="43">
        <v>1479800</v>
      </c>
      <c r="F188" s="46"/>
      <c r="G188" s="44"/>
      <c r="H188" s="43">
        <v>225066.45</v>
      </c>
      <c r="I188" s="44"/>
      <c r="J188" s="45">
        <f t="shared" si="2"/>
        <v>15.209247871333964</v>
      </c>
      <c r="K188" s="46"/>
      <c r="L188" s="44"/>
    </row>
    <row r="189" spans="1:12" ht="15.75" customHeight="1">
      <c r="A189" s="47" t="s">
        <v>294</v>
      </c>
      <c r="B189" s="48"/>
      <c r="C189" s="49" t="s">
        <v>524</v>
      </c>
      <c r="D189" s="44"/>
      <c r="E189" s="43">
        <v>173700</v>
      </c>
      <c r="F189" s="46"/>
      <c r="G189" s="44"/>
      <c r="H189" s="43">
        <v>13909.46</v>
      </c>
      <c r="I189" s="44"/>
      <c r="J189" s="45">
        <f t="shared" si="2"/>
        <v>8.0077489925158307</v>
      </c>
      <c r="K189" s="46"/>
      <c r="L189" s="44"/>
    </row>
    <row r="190" spans="1:12" ht="15.75" customHeight="1">
      <c r="A190" s="47" t="s">
        <v>296</v>
      </c>
      <c r="B190" s="48"/>
      <c r="C190" s="49" t="s">
        <v>525</v>
      </c>
      <c r="D190" s="44"/>
      <c r="E190" s="43">
        <v>802300</v>
      </c>
      <c r="F190" s="46"/>
      <c r="G190" s="44"/>
      <c r="H190" s="43">
        <v>87316.7</v>
      </c>
      <c r="I190" s="44"/>
      <c r="J190" s="45">
        <f t="shared" si="2"/>
        <v>10.883298018197682</v>
      </c>
      <c r="K190" s="46"/>
      <c r="L190" s="44"/>
    </row>
    <row r="191" spans="1:12" ht="15.75" customHeight="1">
      <c r="A191" s="47" t="s">
        <v>310</v>
      </c>
      <c r="B191" s="48"/>
      <c r="C191" s="49" t="s">
        <v>526</v>
      </c>
      <c r="D191" s="44"/>
      <c r="E191" s="43">
        <v>503800</v>
      </c>
      <c r="F191" s="46"/>
      <c r="G191" s="44"/>
      <c r="H191" s="43">
        <v>123840.29</v>
      </c>
      <c r="I191" s="44"/>
      <c r="J191" s="45">
        <f t="shared" si="2"/>
        <v>24.581240571655417</v>
      </c>
      <c r="K191" s="46"/>
      <c r="L191" s="44"/>
    </row>
    <row r="192" spans="1:12" ht="15.75" customHeight="1">
      <c r="A192" s="47" t="s">
        <v>312</v>
      </c>
      <c r="B192" s="48"/>
      <c r="C192" s="49" t="s">
        <v>527</v>
      </c>
      <c r="D192" s="44"/>
      <c r="E192" s="43">
        <v>16000</v>
      </c>
      <c r="F192" s="46"/>
      <c r="G192" s="44"/>
      <c r="H192" s="43">
        <v>2.33</v>
      </c>
      <c r="I192" s="44"/>
      <c r="J192" s="45">
        <f t="shared" si="2"/>
        <v>1.4562500000000001E-2</v>
      </c>
      <c r="K192" s="46"/>
      <c r="L192" s="44"/>
    </row>
    <row r="193" spans="1:12" ht="15.75" customHeight="1">
      <c r="A193" s="47" t="s">
        <v>314</v>
      </c>
      <c r="B193" s="48"/>
      <c r="C193" s="49" t="s">
        <v>528</v>
      </c>
      <c r="D193" s="44"/>
      <c r="E193" s="43">
        <v>16000</v>
      </c>
      <c r="F193" s="46"/>
      <c r="G193" s="44"/>
      <c r="H193" s="43">
        <v>2.33</v>
      </c>
      <c r="I193" s="44"/>
      <c r="J193" s="45">
        <f t="shared" si="2"/>
        <v>1.4562500000000001E-2</v>
      </c>
      <c r="K193" s="46"/>
      <c r="L193" s="44"/>
    </row>
    <row r="194" spans="1:12" ht="15.75" customHeight="1">
      <c r="A194" s="47" t="s">
        <v>318</v>
      </c>
      <c r="B194" s="48"/>
      <c r="C194" s="49" t="s">
        <v>529</v>
      </c>
      <c r="D194" s="44"/>
      <c r="E194" s="43">
        <v>16000</v>
      </c>
      <c r="F194" s="46"/>
      <c r="G194" s="44"/>
      <c r="H194" s="43">
        <v>2.33</v>
      </c>
      <c r="I194" s="44"/>
      <c r="J194" s="45">
        <f t="shared" si="2"/>
        <v>1.4562500000000001E-2</v>
      </c>
      <c r="K194" s="46"/>
      <c r="L194" s="44"/>
    </row>
    <row r="195" spans="1:12" ht="15.75" customHeight="1">
      <c r="A195" s="47" t="s">
        <v>530</v>
      </c>
      <c r="B195" s="48"/>
      <c r="C195" s="49" t="s">
        <v>531</v>
      </c>
      <c r="D195" s="44"/>
      <c r="E195" s="43">
        <v>75864550</v>
      </c>
      <c r="F195" s="46"/>
      <c r="G195" s="44"/>
      <c r="H195" s="43">
        <v>21515642.960000001</v>
      </c>
      <c r="I195" s="44"/>
      <c r="J195" s="45">
        <f t="shared" si="2"/>
        <v>28.360601835771782</v>
      </c>
      <c r="K195" s="46"/>
      <c r="L195" s="44"/>
    </row>
    <row r="196" spans="1:12" ht="15.75" customHeight="1">
      <c r="A196" s="47" t="s">
        <v>532</v>
      </c>
      <c r="B196" s="48"/>
      <c r="C196" s="49" t="s">
        <v>533</v>
      </c>
      <c r="D196" s="44"/>
      <c r="E196" s="43">
        <v>70012750</v>
      </c>
      <c r="F196" s="46"/>
      <c r="G196" s="44"/>
      <c r="H196" s="43">
        <v>20162417.48</v>
      </c>
      <c r="I196" s="44"/>
      <c r="J196" s="45">
        <f t="shared" si="2"/>
        <v>28.798208154943204</v>
      </c>
      <c r="K196" s="46"/>
      <c r="L196" s="44"/>
    </row>
    <row r="197" spans="1:12" ht="15.75" customHeight="1">
      <c r="A197" s="47" t="s">
        <v>427</v>
      </c>
      <c r="B197" s="48"/>
      <c r="C197" s="49" t="s">
        <v>534</v>
      </c>
      <c r="D197" s="44"/>
      <c r="E197" s="43">
        <v>8381071.9699999997</v>
      </c>
      <c r="F197" s="46"/>
      <c r="G197" s="44"/>
      <c r="H197" s="43">
        <v>421571.97</v>
      </c>
      <c r="I197" s="44"/>
      <c r="J197" s="45">
        <f t="shared" si="2"/>
        <v>5.0300483220883256</v>
      </c>
      <c r="K197" s="46"/>
      <c r="L197" s="44"/>
    </row>
    <row r="198" spans="1:12" ht="15.75" customHeight="1">
      <c r="A198" s="47" t="s">
        <v>429</v>
      </c>
      <c r="B198" s="48"/>
      <c r="C198" s="49" t="s">
        <v>535</v>
      </c>
      <c r="D198" s="44"/>
      <c r="E198" s="43">
        <v>8381071.9699999997</v>
      </c>
      <c r="F198" s="46"/>
      <c r="G198" s="44"/>
      <c r="H198" s="43">
        <v>421571.97</v>
      </c>
      <c r="I198" s="44"/>
      <c r="J198" s="45">
        <f t="shared" ref="J198:J257" si="3">H198/E198*100</f>
        <v>5.0300483220883256</v>
      </c>
      <c r="K198" s="46"/>
      <c r="L198" s="44"/>
    </row>
    <row r="199" spans="1:12" ht="15.75" customHeight="1">
      <c r="A199" s="47" t="s">
        <v>433</v>
      </c>
      <c r="B199" s="48"/>
      <c r="C199" s="49" t="s">
        <v>536</v>
      </c>
      <c r="D199" s="44"/>
      <c r="E199" s="43">
        <v>8381071.9699999997</v>
      </c>
      <c r="F199" s="46"/>
      <c r="G199" s="44"/>
      <c r="H199" s="43">
        <v>421571.97</v>
      </c>
      <c r="I199" s="44"/>
      <c r="J199" s="45">
        <f t="shared" si="3"/>
        <v>5.0300483220883256</v>
      </c>
      <c r="K199" s="46"/>
      <c r="L199" s="44"/>
    </row>
    <row r="200" spans="1:12" ht="15.75" customHeight="1">
      <c r="A200" s="47" t="s">
        <v>355</v>
      </c>
      <c r="B200" s="48"/>
      <c r="C200" s="49" t="s">
        <v>537</v>
      </c>
      <c r="D200" s="44"/>
      <c r="E200" s="43">
        <v>61631678.030000001</v>
      </c>
      <c r="F200" s="46"/>
      <c r="G200" s="44"/>
      <c r="H200" s="43">
        <v>19740845.510000002</v>
      </c>
      <c r="I200" s="44"/>
      <c r="J200" s="45">
        <f t="shared" si="3"/>
        <v>32.03035539676673</v>
      </c>
      <c r="K200" s="46"/>
      <c r="L200" s="44"/>
    </row>
    <row r="201" spans="1:12" ht="15.75" customHeight="1">
      <c r="A201" s="47" t="s">
        <v>357</v>
      </c>
      <c r="B201" s="48"/>
      <c r="C201" s="49" t="s">
        <v>538</v>
      </c>
      <c r="D201" s="44"/>
      <c r="E201" s="43">
        <v>61631678.030000001</v>
      </c>
      <c r="F201" s="46"/>
      <c r="G201" s="44"/>
      <c r="H201" s="43">
        <v>19740845.510000002</v>
      </c>
      <c r="I201" s="44"/>
      <c r="J201" s="45">
        <f t="shared" si="3"/>
        <v>32.03035539676673</v>
      </c>
      <c r="K201" s="46"/>
      <c r="L201" s="44"/>
    </row>
    <row r="202" spans="1:12" ht="28.5" customHeight="1">
      <c r="A202" s="47" t="s">
        <v>359</v>
      </c>
      <c r="B202" s="48"/>
      <c r="C202" s="49" t="s">
        <v>539</v>
      </c>
      <c r="D202" s="44"/>
      <c r="E202" s="43">
        <v>60795578.030000001</v>
      </c>
      <c r="F202" s="46"/>
      <c r="G202" s="44"/>
      <c r="H202" s="43">
        <v>19664854.989999998</v>
      </c>
      <c r="I202" s="44"/>
      <c r="J202" s="45">
        <f t="shared" si="3"/>
        <v>32.345864003951469</v>
      </c>
      <c r="K202" s="46"/>
      <c r="L202" s="44"/>
    </row>
    <row r="203" spans="1:12" ht="15.75" customHeight="1">
      <c r="A203" s="47" t="s">
        <v>483</v>
      </c>
      <c r="B203" s="48"/>
      <c r="C203" s="49" t="s">
        <v>540</v>
      </c>
      <c r="D203" s="44"/>
      <c r="E203" s="43">
        <v>836100</v>
      </c>
      <c r="F203" s="46"/>
      <c r="G203" s="44"/>
      <c r="H203" s="43">
        <v>75990.52</v>
      </c>
      <c r="I203" s="44"/>
      <c r="J203" s="45">
        <f t="shared" si="3"/>
        <v>9.0886879559861278</v>
      </c>
      <c r="K203" s="46"/>
      <c r="L203" s="44"/>
    </row>
    <row r="204" spans="1:12" ht="15.75" customHeight="1">
      <c r="A204" s="47" t="s">
        <v>541</v>
      </c>
      <c r="B204" s="48"/>
      <c r="C204" s="49" t="s">
        <v>542</v>
      </c>
      <c r="D204" s="44"/>
      <c r="E204" s="43">
        <v>5851800</v>
      </c>
      <c r="F204" s="46"/>
      <c r="G204" s="44"/>
      <c r="H204" s="43">
        <v>1353225.48</v>
      </c>
      <c r="I204" s="44"/>
      <c r="J204" s="45">
        <f t="shared" si="3"/>
        <v>23.124944119758023</v>
      </c>
      <c r="K204" s="46"/>
      <c r="L204" s="44"/>
    </row>
    <row r="205" spans="1:12" ht="15.75" customHeight="1">
      <c r="A205" s="47" t="s">
        <v>290</v>
      </c>
      <c r="B205" s="48"/>
      <c r="C205" s="49" t="s">
        <v>543</v>
      </c>
      <c r="D205" s="44"/>
      <c r="E205" s="43">
        <v>497000</v>
      </c>
      <c r="F205" s="46"/>
      <c r="G205" s="44"/>
      <c r="H205" s="43">
        <v>80085</v>
      </c>
      <c r="I205" s="44"/>
      <c r="J205" s="45">
        <f t="shared" si="3"/>
        <v>16.113682092555333</v>
      </c>
      <c r="K205" s="46"/>
      <c r="L205" s="44"/>
    </row>
    <row r="206" spans="1:12" ht="15.75" customHeight="1">
      <c r="A206" s="47" t="s">
        <v>292</v>
      </c>
      <c r="B206" s="48"/>
      <c r="C206" s="49" t="s">
        <v>544</v>
      </c>
      <c r="D206" s="44"/>
      <c r="E206" s="43">
        <v>497000</v>
      </c>
      <c r="F206" s="46"/>
      <c r="G206" s="44"/>
      <c r="H206" s="43">
        <v>80085</v>
      </c>
      <c r="I206" s="44"/>
      <c r="J206" s="45">
        <f t="shared" si="3"/>
        <v>16.113682092555333</v>
      </c>
      <c r="K206" s="46"/>
      <c r="L206" s="44"/>
    </row>
    <row r="207" spans="1:12" ht="15.75" customHeight="1">
      <c r="A207" s="47" t="s">
        <v>296</v>
      </c>
      <c r="B207" s="48"/>
      <c r="C207" s="49" t="s">
        <v>545</v>
      </c>
      <c r="D207" s="44"/>
      <c r="E207" s="43">
        <v>497000</v>
      </c>
      <c r="F207" s="46"/>
      <c r="G207" s="44"/>
      <c r="H207" s="43">
        <v>80085</v>
      </c>
      <c r="I207" s="44"/>
      <c r="J207" s="45">
        <f t="shared" si="3"/>
        <v>16.113682092555333</v>
      </c>
      <c r="K207" s="46"/>
      <c r="L207" s="44"/>
    </row>
    <row r="208" spans="1:12" ht="15.75" customHeight="1">
      <c r="A208" s="47" t="s">
        <v>355</v>
      </c>
      <c r="B208" s="48"/>
      <c r="C208" s="49" t="s">
        <v>546</v>
      </c>
      <c r="D208" s="44"/>
      <c r="E208" s="43">
        <v>5354800</v>
      </c>
      <c r="F208" s="46"/>
      <c r="G208" s="44"/>
      <c r="H208" s="43">
        <v>1273140.48</v>
      </c>
      <c r="I208" s="44"/>
      <c r="J208" s="45">
        <f t="shared" si="3"/>
        <v>23.775686860386941</v>
      </c>
      <c r="K208" s="46"/>
      <c r="L208" s="44"/>
    </row>
    <row r="209" spans="1:12" ht="15.75" customHeight="1">
      <c r="A209" s="47" t="s">
        <v>357</v>
      </c>
      <c r="B209" s="48"/>
      <c r="C209" s="49" t="s">
        <v>547</v>
      </c>
      <c r="D209" s="44"/>
      <c r="E209" s="43">
        <v>5354800</v>
      </c>
      <c r="F209" s="46"/>
      <c r="G209" s="44"/>
      <c r="H209" s="43">
        <v>1273140.48</v>
      </c>
      <c r="I209" s="44"/>
      <c r="J209" s="45">
        <f t="shared" si="3"/>
        <v>23.775686860386941</v>
      </c>
      <c r="K209" s="46"/>
      <c r="L209" s="44"/>
    </row>
    <row r="210" spans="1:12" ht="35.25" customHeight="1">
      <c r="A210" s="47" t="s">
        <v>359</v>
      </c>
      <c r="B210" s="48"/>
      <c r="C210" s="49" t="s">
        <v>548</v>
      </c>
      <c r="D210" s="44"/>
      <c r="E210" s="43">
        <v>5354800</v>
      </c>
      <c r="F210" s="46"/>
      <c r="G210" s="44"/>
      <c r="H210" s="43">
        <v>1273140.48</v>
      </c>
      <c r="I210" s="44"/>
      <c r="J210" s="45">
        <f t="shared" si="3"/>
        <v>23.775686860386941</v>
      </c>
      <c r="K210" s="46"/>
      <c r="L210" s="44"/>
    </row>
    <row r="211" spans="1:12" ht="15.75" customHeight="1">
      <c r="A211" s="47" t="s">
        <v>549</v>
      </c>
      <c r="B211" s="48"/>
      <c r="C211" s="49" t="s">
        <v>550</v>
      </c>
      <c r="D211" s="44"/>
      <c r="E211" s="43">
        <v>21056963.25</v>
      </c>
      <c r="F211" s="46"/>
      <c r="G211" s="44"/>
      <c r="H211" s="43">
        <v>1686397.19</v>
      </c>
      <c r="I211" s="44"/>
      <c r="J211" s="45">
        <f t="shared" si="3"/>
        <v>8.0087388194496647</v>
      </c>
      <c r="K211" s="46"/>
      <c r="L211" s="44"/>
    </row>
    <row r="212" spans="1:12" ht="15.75" customHeight="1">
      <c r="A212" s="47" t="s">
        <v>551</v>
      </c>
      <c r="B212" s="48"/>
      <c r="C212" s="49" t="s">
        <v>552</v>
      </c>
      <c r="D212" s="44"/>
      <c r="E212" s="43">
        <v>5000000</v>
      </c>
      <c r="F212" s="46"/>
      <c r="G212" s="44"/>
      <c r="H212" s="43">
        <v>1097770.9099999999</v>
      </c>
      <c r="I212" s="44"/>
      <c r="J212" s="45">
        <f t="shared" si="3"/>
        <v>21.955418199999997</v>
      </c>
      <c r="K212" s="46"/>
      <c r="L212" s="44"/>
    </row>
    <row r="213" spans="1:12" ht="15.75" customHeight="1">
      <c r="A213" s="47" t="s">
        <v>505</v>
      </c>
      <c r="B213" s="48"/>
      <c r="C213" s="49" t="s">
        <v>553</v>
      </c>
      <c r="D213" s="44"/>
      <c r="E213" s="43">
        <v>5000000</v>
      </c>
      <c r="F213" s="46"/>
      <c r="G213" s="44"/>
      <c r="H213" s="43">
        <v>1097770.9099999999</v>
      </c>
      <c r="I213" s="44"/>
      <c r="J213" s="45">
        <f t="shared" si="3"/>
        <v>21.955418199999997</v>
      </c>
      <c r="K213" s="46"/>
      <c r="L213" s="44"/>
    </row>
    <row r="214" spans="1:12" ht="15.75" customHeight="1">
      <c r="A214" s="47" t="s">
        <v>554</v>
      </c>
      <c r="B214" s="48"/>
      <c r="C214" s="49" t="s">
        <v>555</v>
      </c>
      <c r="D214" s="44"/>
      <c r="E214" s="43">
        <v>5000000</v>
      </c>
      <c r="F214" s="46"/>
      <c r="G214" s="44"/>
      <c r="H214" s="43">
        <v>1097770.9099999999</v>
      </c>
      <c r="I214" s="44"/>
      <c r="J214" s="45">
        <f t="shared" si="3"/>
        <v>21.955418199999997</v>
      </c>
      <c r="K214" s="46"/>
      <c r="L214" s="44"/>
    </row>
    <row r="215" spans="1:12" ht="15.75" customHeight="1">
      <c r="A215" s="47" t="s">
        <v>556</v>
      </c>
      <c r="B215" s="48"/>
      <c r="C215" s="49" t="s">
        <v>557</v>
      </c>
      <c r="D215" s="44"/>
      <c r="E215" s="43">
        <v>5000000</v>
      </c>
      <c r="F215" s="46"/>
      <c r="G215" s="44"/>
      <c r="H215" s="43">
        <v>1097770.9099999999</v>
      </c>
      <c r="I215" s="44"/>
      <c r="J215" s="45">
        <f t="shared" si="3"/>
        <v>21.955418199999997</v>
      </c>
      <c r="K215" s="46"/>
      <c r="L215" s="44"/>
    </row>
    <row r="216" spans="1:12" ht="15.75" customHeight="1">
      <c r="A216" s="47" t="s">
        <v>558</v>
      </c>
      <c r="B216" s="48"/>
      <c r="C216" s="49" t="s">
        <v>559</v>
      </c>
      <c r="D216" s="44"/>
      <c r="E216" s="43">
        <v>496400</v>
      </c>
      <c r="F216" s="46"/>
      <c r="G216" s="44"/>
      <c r="H216" s="43">
        <v>95556.65</v>
      </c>
      <c r="I216" s="44"/>
      <c r="J216" s="45">
        <f t="shared" si="3"/>
        <v>19.249929492344883</v>
      </c>
      <c r="K216" s="46"/>
      <c r="L216" s="44"/>
    </row>
    <row r="217" spans="1:12" ht="15.75" customHeight="1">
      <c r="A217" s="47" t="s">
        <v>505</v>
      </c>
      <c r="B217" s="48"/>
      <c r="C217" s="49" t="s">
        <v>560</v>
      </c>
      <c r="D217" s="44"/>
      <c r="E217" s="43">
        <v>496400</v>
      </c>
      <c r="F217" s="46"/>
      <c r="G217" s="44"/>
      <c r="H217" s="43">
        <v>95556.65</v>
      </c>
      <c r="I217" s="44"/>
      <c r="J217" s="45">
        <f t="shared" si="3"/>
        <v>19.249929492344883</v>
      </c>
      <c r="K217" s="46"/>
      <c r="L217" s="44"/>
    </row>
    <row r="218" spans="1:12" ht="15.75" customHeight="1">
      <c r="A218" s="47" t="s">
        <v>561</v>
      </c>
      <c r="B218" s="48"/>
      <c r="C218" s="49" t="s">
        <v>562</v>
      </c>
      <c r="D218" s="44"/>
      <c r="E218" s="43">
        <v>496400</v>
      </c>
      <c r="F218" s="46"/>
      <c r="G218" s="44"/>
      <c r="H218" s="43">
        <v>95556.65</v>
      </c>
      <c r="I218" s="44"/>
      <c r="J218" s="45">
        <f t="shared" si="3"/>
        <v>19.249929492344883</v>
      </c>
      <c r="K218" s="46"/>
      <c r="L218" s="44"/>
    </row>
    <row r="219" spans="1:12" ht="15.75" customHeight="1">
      <c r="A219" s="47" t="s">
        <v>563</v>
      </c>
      <c r="B219" s="48"/>
      <c r="C219" s="49" t="s">
        <v>564</v>
      </c>
      <c r="D219" s="44"/>
      <c r="E219" s="43">
        <v>496400</v>
      </c>
      <c r="F219" s="46"/>
      <c r="G219" s="44"/>
      <c r="H219" s="43">
        <v>95556.65</v>
      </c>
      <c r="I219" s="44"/>
      <c r="J219" s="45">
        <f t="shared" si="3"/>
        <v>19.249929492344883</v>
      </c>
      <c r="K219" s="46"/>
      <c r="L219" s="44"/>
    </row>
    <row r="220" spans="1:12" ht="15.75" customHeight="1">
      <c r="A220" s="47" t="s">
        <v>565</v>
      </c>
      <c r="B220" s="48"/>
      <c r="C220" s="49" t="s">
        <v>566</v>
      </c>
      <c r="D220" s="44"/>
      <c r="E220" s="43">
        <v>15486563.25</v>
      </c>
      <c r="F220" s="46"/>
      <c r="G220" s="44"/>
      <c r="H220" s="43">
        <v>486069.63</v>
      </c>
      <c r="I220" s="44"/>
      <c r="J220" s="45">
        <f t="shared" si="3"/>
        <v>3.1386539553893598</v>
      </c>
      <c r="K220" s="46"/>
      <c r="L220" s="44"/>
    </row>
    <row r="221" spans="1:12" ht="15.75" customHeight="1">
      <c r="A221" s="47" t="s">
        <v>290</v>
      </c>
      <c r="B221" s="48"/>
      <c r="C221" s="49" t="s">
        <v>567</v>
      </c>
      <c r="D221" s="44"/>
      <c r="E221" s="43">
        <v>21800</v>
      </c>
      <c r="F221" s="46"/>
      <c r="G221" s="44"/>
      <c r="H221" s="43">
        <v>7183.29</v>
      </c>
      <c r="I221" s="44"/>
      <c r="J221" s="45">
        <f t="shared" si="3"/>
        <v>32.950871559633029</v>
      </c>
      <c r="K221" s="46"/>
      <c r="L221" s="44"/>
    </row>
    <row r="222" spans="1:12" ht="15.75" customHeight="1">
      <c r="A222" s="47" t="s">
        <v>292</v>
      </c>
      <c r="B222" s="48"/>
      <c r="C222" s="49" t="s">
        <v>568</v>
      </c>
      <c r="D222" s="44"/>
      <c r="E222" s="43">
        <v>21800</v>
      </c>
      <c r="F222" s="46"/>
      <c r="G222" s="44"/>
      <c r="H222" s="43">
        <v>7183.29</v>
      </c>
      <c r="I222" s="44"/>
      <c r="J222" s="45">
        <f t="shared" si="3"/>
        <v>32.950871559633029</v>
      </c>
      <c r="K222" s="46"/>
      <c r="L222" s="44"/>
    </row>
    <row r="223" spans="1:12" ht="15.75" customHeight="1">
      <c r="A223" s="47" t="s">
        <v>296</v>
      </c>
      <c r="B223" s="48"/>
      <c r="C223" s="49" t="s">
        <v>569</v>
      </c>
      <c r="D223" s="44"/>
      <c r="E223" s="43">
        <v>21800</v>
      </c>
      <c r="F223" s="46"/>
      <c r="G223" s="44"/>
      <c r="H223" s="43">
        <v>7183.29</v>
      </c>
      <c r="I223" s="44"/>
      <c r="J223" s="45">
        <f t="shared" si="3"/>
        <v>32.950871559633029</v>
      </c>
      <c r="K223" s="46"/>
      <c r="L223" s="44"/>
    </row>
    <row r="224" spans="1:12" ht="15.75" customHeight="1">
      <c r="A224" s="47" t="s">
        <v>505</v>
      </c>
      <c r="B224" s="48"/>
      <c r="C224" s="49" t="s">
        <v>570</v>
      </c>
      <c r="D224" s="44"/>
      <c r="E224" s="43">
        <v>2027508.45</v>
      </c>
      <c r="F224" s="46"/>
      <c r="G224" s="44"/>
      <c r="H224" s="43">
        <v>478886.34</v>
      </c>
      <c r="I224" s="44"/>
      <c r="J224" s="45">
        <f t="shared" si="3"/>
        <v>23.619449773439911</v>
      </c>
      <c r="K224" s="46"/>
      <c r="L224" s="44"/>
    </row>
    <row r="225" spans="1:12" ht="15.75" customHeight="1">
      <c r="A225" s="47" t="s">
        <v>554</v>
      </c>
      <c r="B225" s="48"/>
      <c r="C225" s="49" t="s">
        <v>571</v>
      </c>
      <c r="D225" s="44"/>
      <c r="E225" s="43">
        <v>1452800</v>
      </c>
      <c r="F225" s="46"/>
      <c r="G225" s="44"/>
      <c r="H225" s="43">
        <v>478886.34</v>
      </c>
      <c r="I225" s="44"/>
      <c r="J225" s="45">
        <f t="shared" si="3"/>
        <v>32.962991464757714</v>
      </c>
      <c r="K225" s="46"/>
      <c r="L225" s="44"/>
    </row>
    <row r="226" spans="1:12" ht="15.75" customHeight="1">
      <c r="A226" s="47" t="s">
        <v>556</v>
      </c>
      <c r="B226" s="48"/>
      <c r="C226" s="49" t="s">
        <v>572</v>
      </c>
      <c r="D226" s="44"/>
      <c r="E226" s="43">
        <v>1452800</v>
      </c>
      <c r="F226" s="46"/>
      <c r="G226" s="44"/>
      <c r="H226" s="43">
        <v>478886.34</v>
      </c>
      <c r="I226" s="44"/>
      <c r="J226" s="45">
        <f t="shared" si="3"/>
        <v>32.962991464757714</v>
      </c>
      <c r="K226" s="46"/>
      <c r="L226" s="44"/>
    </row>
    <row r="227" spans="1:12" ht="15.75" customHeight="1">
      <c r="A227" s="47" t="s">
        <v>561</v>
      </c>
      <c r="B227" s="48"/>
      <c r="C227" s="49" t="s">
        <v>573</v>
      </c>
      <c r="D227" s="44"/>
      <c r="E227" s="43">
        <v>574708.44999999995</v>
      </c>
      <c r="F227" s="46"/>
      <c r="G227" s="44"/>
      <c r="H227" s="50" t="s">
        <v>7</v>
      </c>
      <c r="I227" s="44"/>
      <c r="J227" s="45"/>
      <c r="K227" s="46"/>
      <c r="L227" s="44"/>
    </row>
    <row r="228" spans="1:12" ht="15.75" customHeight="1">
      <c r="A228" s="47" t="s">
        <v>574</v>
      </c>
      <c r="B228" s="48"/>
      <c r="C228" s="49" t="s">
        <v>575</v>
      </c>
      <c r="D228" s="44"/>
      <c r="E228" s="43">
        <v>574708.44999999995</v>
      </c>
      <c r="F228" s="46"/>
      <c r="G228" s="44"/>
      <c r="H228" s="50" t="s">
        <v>7</v>
      </c>
      <c r="I228" s="44"/>
      <c r="J228" s="45"/>
      <c r="K228" s="46"/>
      <c r="L228" s="44"/>
    </row>
    <row r="229" spans="1:12" ht="15.75" customHeight="1">
      <c r="A229" s="47" t="s">
        <v>427</v>
      </c>
      <c r="B229" s="48"/>
      <c r="C229" s="49" t="s">
        <v>576</v>
      </c>
      <c r="D229" s="44"/>
      <c r="E229" s="43">
        <v>13437254.800000001</v>
      </c>
      <c r="F229" s="46"/>
      <c r="G229" s="44"/>
      <c r="H229" s="50" t="s">
        <v>7</v>
      </c>
      <c r="I229" s="44"/>
      <c r="J229" s="45"/>
      <c r="K229" s="46"/>
      <c r="L229" s="44"/>
    </row>
    <row r="230" spans="1:12" ht="15.75" customHeight="1">
      <c r="A230" s="47" t="s">
        <v>429</v>
      </c>
      <c r="B230" s="48"/>
      <c r="C230" s="49" t="s">
        <v>577</v>
      </c>
      <c r="D230" s="44"/>
      <c r="E230" s="43">
        <v>13437254.800000001</v>
      </c>
      <c r="F230" s="46"/>
      <c r="G230" s="44"/>
      <c r="H230" s="50" t="s">
        <v>7</v>
      </c>
      <c r="I230" s="44"/>
      <c r="J230" s="45"/>
      <c r="K230" s="46"/>
      <c r="L230" s="44"/>
    </row>
    <row r="231" spans="1:12" ht="25.5" customHeight="1">
      <c r="A231" s="47" t="s">
        <v>431</v>
      </c>
      <c r="B231" s="48"/>
      <c r="C231" s="49" t="s">
        <v>578</v>
      </c>
      <c r="D231" s="44"/>
      <c r="E231" s="43">
        <v>13437254.800000001</v>
      </c>
      <c r="F231" s="46"/>
      <c r="G231" s="44"/>
      <c r="H231" s="50" t="s">
        <v>7</v>
      </c>
      <c r="I231" s="44"/>
      <c r="J231" s="45"/>
      <c r="K231" s="46"/>
      <c r="L231" s="44"/>
    </row>
    <row r="232" spans="1:12" ht="15.75" customHeight="1">
      <c r="A232" s="47" t="s">
        <v>579</v>
      </c>
      <c r="B232" s="48"/>
      <c r="C232" s="49" t="s">
        <v>580</v>
      </c>
      <c r="D232" s="44"/>
      <c r="E232" s="43">
        <v>74000</v>
      </c>
      <c r="F232" s="46"/>
      <c r="G232" s="44"/>
      <c r="H232" s="43">
        <v>7000</v>
      </c>
      <c r="I232" s="44"/>
      <c r="J232" s="45">
        <f t="shared" si="3"/>
        <v>9.4594594594594597</v>
      </c>
      <c r="K232" s="46"/>
      <c r="L232" s="44"/>
    </row>
    <row r="233" spans="1:12" ht="15.75" customHeight="1">
      <c r="A233" s="47" t="s">
        <v>290</v>
      </c>
      <c r="B233" s="48"/>
      <c r="C233" s="49" t="s">
        <v>581</v>
      </c>
      <c r="D233" s="44"/>
      <c r="E233" s="43">
        <v>74000</v>
      </c>
      <c r="F233" s="46"/>
      <c r="G233" s="44"/>
      <c r="H233" s="43">
        <v>7000</v>
      </c>
      <c r="I233" s="44"/>
      <c r="J233" s="45">
        <f t="shared" si="3"/>
        <v>9.4594594594594597</v>
      </c>
      <c r="K233" s="46"/>
      <c r="L233" s="44"/>
    </row>
    <row r="234" spans="1:12" ht="15.75" customHeight="1">
      <c r="A234" s="47" t="s">
        <v>292</v>
      </c>
      <c r="B234" s="48"/>
      <c r="C234" s="49" t="s">
        <v>582</v>
      </c>
      <c r="D234" s="44"/>
      <c r="E234" s="43">
        <v>74000</v>
      </c>
      <c r="F234" s="46"/>
      <c r="G234" s="44"/>
      <c r="H234" s="43">
        <v>7000</v>
      </c>
      <c r="I234" s="44"/>
      <c r="J234" s="45">
        <f t="shared" si="3"/>
        <v>9.4594594594594597</v>
      </c>
      <c r="K234" s="46"/>
      <c r="L234" s="44"/>
    </row>
    <row r="235" spans="1:12" ht="15.75" customHeight="1">
      <c r="A235" s="47" t="s">
        <v>296</v>
      </c>
      <c r="B235" s="48"/>
      <c r="C235" s="49" t="s">
        <v>583</v>
      </c>
      <c r="D235" s="44"/>
      <c r="E235" s="43">
        <v>74000</v>
      </c>
      <c r="F235" s="46"/>
      <c r="G235" s="44"/>
      <c r="H235" s="43">
        <v>7000</v>
      </c>
      <c r="I235" s="44"/>
      <c r="J235" s="45">
        <f t="shared" si="3"/>
        <v>9.4594594594594597</v>
      </c>
      <c r="K235" s="46"/>
      <c r="L235" s="44"/>
    </row>
    <row r="236" spans="1:12" ht="15.75" customHeight="1">
      <c r="A236" s="47" t="s">
        <v>584</v>
      </c>
      <c r="B236" s="48"/>
      <c r="C236" s="49" t="s">
        <v>585</v>
      </c>
      <c r="D236" s="44"/>
      <c r="E236" s="43">
        <v>700000</v>
      </c>
      <c r="F236" s="46"/>
      <c r="G236" s="44"/>
      <c r="H236" s="43">
        <v>245172.66</v>
      </c>
      <c r="I236" s="44"/>
      <c r="J236" s="45">
        <f t="shared" si="3"/>
        <v>35.02466571428571</v>
      </c>
      <c r="K236" s="46"/>
      <c r="L236" s="44"/>
    </row>
    <row r="237" spans="1:12" ht="15.75" customHeight="1">
      <c r="A237" s="47" t="s">
        <v>586</v>
      </c>
      <c r="B237" s="48"/>
      <c r="C237" s="49" t="s">
        <v>587</v>
      </c>
      <c r="D237" s="44"/>
      <c r="E237" s="43">
        <v>700000</v>
      </c>
      <c r="F237" s="46"/>
      <c r="G237" s="44"/>
      <c r="H237" s="43">
        <v>245172.66</v>
      </c>
      <c r="I237" s="44"/>
      <c r="J237" s="45">
        <f t="shared" si="3"/>
        <v>35.02466571428571</v>
      </c>
      <c r="K237" s="46"/>
      <c r="L237" s="44"/>
    </row>
    <row r="238" spans="1:12" ht="15.75" customHeight="1">
      <c r="A238" s="47" t="s">
        <v>290</v>
      </c>
      <c r="B238" s="48"/>
      <c r="C238" s="49" t="s">
        <v>588</v>
      </c>
      <c r="D238" s="44"/>
      <c r="E238" s="43">
        <v>700000</v>
      </c>
      <c r="F238" s="46"/>
      <c r="G238" s="44"/>
      <c r="H238" s="43">
        <v>245172.66</v>
      </c>
      <c r="I238" s="44"/>
      <c r="J238" s="45">
        <f t="shared" si="3"/>
        <v>35.02466571428571</v>
      </c>
      <c r="K238" s="46"/>
      <c r="L238" s="44"/>
    </row>
    <row r="239" spans="1:12" ht="15.75" customHeight="1">
      <c r="A239" s="47" t="s">
        <v>292</v>
      </c>
      <c r="B239" s="48"/>
      <c r="C239" s="49" t="s">
        <v>589</v>
      </c>
      <c r="D239" s="44"/>
      <c r="E239" s="43">
        <v>700000</v>
      </c>
      <c r="F239" s="46"/>
      <c r="G239" s="44"/>
      <c r="H239" s="43">
        <v>245172.66</v>
      </c>
      <c r="I239" s="44"/>
      <c r="J239" s="45">
        <f t="shared" si="3"/>
        <v>35.02466571428571</v>
      </c>
      <c r="K239" s="46"/>
      <c r="L239" s="44"/>
    </row>
    <row r="240" spans="1:12" ht="15.75" customHeight="1">
      <c r="A240" s="47" t="s">
        <v>296</v>
      </c>
      <c r="B240" s="48"/>
      <c r="C240" s="49" t="s">
        <v>590</v>
      </c>
      <c r="D240" s="44"/>
      <c r="E240" s="43">
        <v>700000</v>
      </c>
      <c r="F240" s="46"/>
      <c r="G240" s="44"/>
      <c r="H240" s="43">
        <v>245172.66</v>
      </c>
      <c r="I240" s="44"/>
      <c r="J240" s="45">
        <f t="shared" si="3"/>
        <v>35.02466571428571</v>
      </c>
      <c r="K240" s="46"/>
      <c r="L240" s="44"/>
    </row>
    <row r="241" spans="1:12" ht="15.75" customHeight="1">
      <c r="A241" s="47" t="s">
        <v>591</v>
      </c>
      <c r="B241" s="48"/>
      <c r="C241" s="49" t="s">
        <v>592</v>
      </c>
      <c r="D241" s="44"/>
      <c r="E241" s="43">
        <v>2967500</v>
      </c>
      <c r="F241" s="46"/>
      <c r="G241" s="44"/>
      <c r="H241" s="43">
        <v>742750</v>
      </c>
      <c r="I241" s="44"/>
      <c r="J241" s="45">
        <f t="shared" si="3"/>
        <v>25.029486099410274</v>
      </c>
      <c r="K241" s="46"/>
      <c r="L241" s="44"/>
    </row>
    <row r="242" spans="1:12" ht="15.75" customHeight="1">
      <c r="A242" s="47" t="s">
        <v>593</v>
      </c>
      <c r="B242" s="48"/>
      <c r="C242" s="49" t="s">
        <v>594</v>
      </c>
      <c r="D242" s="44"/>
      <c r="E242" s="43">
        <v>2197500</v>
      </c>
      <c r="F242" s="46"/>
      <c r="G242" s="44"/>
      <c r="H242" s="43">
        <v>742750</v>
      </c>
      <c r="I242" s="44"/>
      <c r="J242" s="45">
        <f t="shared" si="3"/>
        <v>33.799772468714451</v>
      </c>
      <c r="K242" s="46"/>
      <c r="L242" s="44"/>
    </row>
    <row r="243" spans="1:12" ht="15.75" customHeight="1">
      <c r="A243" s="47" t="s">
        <v>355</v>
      </c>
      <c r="B243" s="48"/>
      <c r="C243" s="49" t="s">
        <v>595</v>
      </c>
      <c r="D243" s="44"/>
      <c r="E243" s="43">
        <v>2197500</v>
      </c>
      <c r="F243" s="46"/>
      <c r="G243" s="44"/>
      <c r="H243" s="43">
        <v>742750</v>
      </c>
      <c r="I243" s="44"/>
      <c r="J243" s="45">
        <f t="shared" si="3"/>
        <v>33.799772468714451</v>
      </c>
      <c r="K243" s="46"/>
      <c r="L243" s="44"/>
    </row>
    <row r="244" spans="1:12" ht="29.25" customHeight="1">
      <c r="A244" s="47" t="s">
        <v>596</v>
      </c>
      <c r="B244" s="48"/>
      <c r="C244" s="49" t="s">
        <v>597</v>
      </c>
      <c r="D244" s="44"/>
      <c r="E244" s="43">
        <v>2197500</v>
      </c>
      <c r="F244" s="46"/>
      <c r="G244" s="44"/>
      <c r="H244" s="43">
        <v>742750</v>
      </c>
      <c r="I244" s="44"/>
      <c r="J244" s="45">
        <f t="shared" si="3"/>
        <v>33.799772468714451</v>
      </c>
      <c r="K244" s="46"/>
      <c r="L244" s="44"/>
    </row>
    <row r="245" spans="1:12" ht="15.75" customHeight="1">
      <c r="A245" s="47" t="s">
        <v>598</v>
      </c>
      <c r="B245" s="48"/>
      <c r="C245" s="49" t="s">
        <v>599</v>
      </c>
      <c r="D245" s="44"/>
      <c r="E245" s="43">
        <v>2197500</v>
      </c>
      <c r="F245" s="46"/>
      <c r="G245" s="44"/>
      <c r="H245" s="43">
        <v>742750</v>
      </c>
      <c r="I245" s="44"/>
      <c r="J245" s="45">
        <f t="shared" si="3"/>
        <v>33.799772468714451</v>
      </c>
      <c r="K245" s="46"/>
      <c r="L245" s="44"/>
    </row>
    <row r="246" spans="1:12" ht="15.75" customHeight="1">
      <c r="A246" s="47" t="s">
        <v>600</v>
      </c>
      <c r="B246" s="48"/>
      <c r="C246" s="49" t="s">
        <v>601</v>
      </c>
      <c r="D246" s="44"/>
      <c r="E246" s="43">
        <v>770000</v>
      </c>
      <c r="F246" s="46"/>
      <c r="G246" s="44"/>
      <c r="H246" s="50" t="s">
        <v>7</v>
      </c>
      <c r="I246" s="44"/>
      <c r="J246" s="45"/>
      <c r="K246" s="46"/>
      <c r="L246" s="44"/>
    </row>
    <row r="247" spans="1:12" ht="15.75" customHeight="1">
      <c r="A247" s="47" t="s">
        <v>290</v>
      </c>
      <c r="B247" s="48"/>
      <c r="C247" s="49" t="s">
        <v>602</v>
      </c>
      <c r="D247" s="44"/>
      <c r="E247" s="43">
        <v>770000</v>
      </c>
      <c r="F247" s="46"/>
      <c r="G247" s="44"/>
      <c r="H247" s="50" t="s">
        <v>7</v>
      </c>
      <c r="I247" s="44"/>
      <c r="J247" s="45"/>
      <c r="K247" s="46"/>
      <c r="L247" s="44"/>
    </row>
    <row r="248" spans="1:12" ht="15.75" customHeight="1">
      <c r="A248" s="47" t="s">
        <v>292</v>
      </c>
      <c r="B248" s="48"/>
      <c r="C248" s="49" t="s">
        <v>603</v>
      </c>
      <c r="D248" s="44"/>
      <c r="E248" s="43">
        <v>770000</v>
      </c>
      <c r="F248" s="46"/>
      <c r="G248" s="44"/>
      <c r="H248" s="50" t="s">
        <v>7</v>
      </c>
      <c r="I248" s="44"/>
      <c r="J248" s="45"/>
      <c r="K248" s="46"/>
      <c r="L248" s="44"/>
    </row>
    <row r="249" spans="1:12" ht="15.75" customHeight="1">
      <c r="A249" s="47" t="s">
        <v>296</v>
      </c>
      <c r="B249" s="48"/>
      <c r="C249" s="49" t="s">
        <v>604</v>
      </c>
      <c r="D249" s="44"/>
      <c r="E249" s="43">
        <v>770000</v>
      </c>
      <c r="F249" s="46"/>
      <c r="G249" s="44"/>
      <c r="H249" s="50" t="s">
        <v>7</v>
      </c>
      <c r="I249" s="44"/>
      <c r="J249" s="45"/>
      <c r="K249" s="46"/>
      <c r="L249" s="44"/>
    </row>
    <row r="250" spans="1:12" ht="15.75" customHeight="1">
      <c r="A250" s="47" t="s">
        <v>605</v>
      </c>
      <c r="B250" s="48"/>
      <c r="C250" s="49" t="s">
        <v>606</v>
      </c>
      <c r="D250" s="44"/>
      <c r="E250" s="43">
        <v>21210000</v>
      </c>
      <c r="F250" s="46"/>
      <c r="G250" s="44"/>
      <c r="H250" s="43">
        <v>5302500</v>
      </c>
      <c r="I250" s="44"/>
      <c r="J250" s="45">
        <f t="shared" si="3"/>
        <v>25</v>
      </c>
      <c r="K250" s="46"/>
      <c r="L250" s="44"/>
    </row>
    <row r="251" spans="1:12" ht="15.75" customHeight="1">
      <c r="A251" s="47" t="s">
        <v>607</v>
      </c>
      <c r="B251" s="48"/>
      <c r="C251" s="49" t="s">
        <v>608</v>
      </c>
      <c r="D251" s="44"/>
      <c r="E251" s="43">
        <v>19531300</v>
      </c>
      <c r="F251" s="46"/>
      <c r="G251" s="44"/>
      <c r="H251" s="43">
        <v>4882825</v>
      </c>
      <c r="I251" s="44"/>
      <c r="J251" s="45">
        <f t="shared" si="3"/>
        <v>25</v>
      </c>
      <c r="K251" s="46"/>
      <c r="L251" s="44"/>
    </row>
    <row r="252" spans="1:12" ht="15.75" customHeight="1">
      <c r="A252" s="47" t="s">
        <v>365</v>
      </c>
      <c r="B252" s="48"/>
      <c r="C252" s="49" t="s">
        <v>609</v>
      </c>
      <c r="D252" s="44"/>
      <c r="E252" s="43">
        <v>19531300</v>
      </c>
      <c r="F252" s="46"/>
      <c r="G252" s="44"/>
      <c r="H252" s="43">
        <v>4882825</v>
      </c>
      <c r="I252" s="44"/>
      <c r="J252" s="45">
        <f t="shared" si="3"/>
        <v>25</v>
      </c>
      <c r="K252" s="46"/>
      <c r="L252" s="44"/>
    </row>
    <row r="253" spans="1:12" ht="15.75" customHeight="1">
      <c r="A253" s="47" t="s">
        <v>610</v>
      </c>
      <c r="B253" s="48"/>
      <c r="C253" s="49" t="s">
        <v>611</v>
      </c>
      <c r="D253" s="44"/>
      <c r="E253" s="43">
        <v>19531300</v>
      </c>
      <c r="F253" s="46"/>
      <c r="G253" s="44"/>
      <c r="H253" s="43">
        <v>4882825</v>
      </c>
      <c r="I253" s="44"/>
      <c r="J253" s="45">
        <f t="shared" si="3"/>
        <v>25</v>
      </c>
      <c r="K253" s="46"/>
      <c r="L253" s="44"/>
    </row>
    <row r="254" spans="1:12" ht="15.75" customHeight="1">
      <c r="A254" s="47" t="s">
        <v>612</v>
      </c>
      <c r="B254" s="48"/>
      <c r="C254" s="49" t="s">
        <v>613</v>
      </c>
      <c r="D254" s="44"/>
      <c r="E254" s="43">
        <v>19531300</v>
      </c>
      <c r="F254" s="46"/>
      <c r="G254" s="44"/>
      <c r="H254" s="43">
        <v>4882825</v>
      </c>
      <c r="I254" s="44"/>
      <c r="J254" s="45">
        <f t="shared" si="3"/>
        <v>25</v>
      </c>
      <c r="K254" s="46"/>
      <c r="L254" s="44"/>
    </row>
    <row r="255" spans="1:12" ht="15.75" customHeight="1">
      <c r="A255" s="47" t="s">
        <v>614</v>
      </c>
      <c r="B255" s="48"/>
      <c r="C255" s="49" t="s">
        <v>615</v>
      </c>
      <c r="D255" s="44"/>
      <c r="E255" s="43">
        <v>1678700</v>
      </c>
      <c r="F255" s="46"/>
      <c r="G255" s="44"/>
      <c r="H255" s="43">
        <v>419675</v>
      </c>
      <c r="I255" s="44"/>
      <c r="J255" s="45">
        <f t="shared" si="3"/>
        <v>25</v>
      </c>
      <c r="K255" s="46"/>
      <c r="L255" s="44"/>
    </row>
    <row r="256" spans="1:12" ht="15.75" customHeight="1">
      <c r="A256" s="47" t="s">
        <v>365</v>
      </c>
      <c r="B256" s="48"/>
      <c r="C256" s="49" t="s">
        <v>616</v>
      </c>
      <c r="D256" s="44"/>
      <c r="E256" s="43">
        <v>1678700</v>
      </c>
      <c r="F256" s="46"/>
      <c r="G256" s="44"/>
      <c r="H256" s="43">
        <v>419675</v>
      </c>
      <c r="I256" s="44"/>
      <c r="J256" s="45">
        <f t="shared" si="3"/>
        <v>25</v>
      </c>
      <c r="K256" s="46"/>
      <c r="L256" s="44"/>
    </row>
    <row r="257" spans="1:12" ht="15.75" customHeight="1">
      <c r="A257" s="47" t="s">
        <v>255</v>
      </c>
      <c r="B257" s="48"/>
      <c r="C257" s="49" t="s">
        <v>617</v>
      </c>
      <c r="D257" s="44"/>
      <c r="E257" s="43">
        <v>1678700</v>
      </c>
      <c r="F257" s="46"/>
      <c r="G257" s="44"/>
      <c r="H257" s="43">
        <v>419675</v>
      </c>
      <c r="I257" s="44"/>
      <c r="J257" s="45">
        <f t="shared" si="3"/>
        <v>25</v>
      </c>
      <c r="K257" s="46"/>
      <c r="L257" s="44"/>
    </row>
    <row r="258" spans="1:12" ht="15" customHeight="1">
      <c r="A258" s="39" t="s">
        <v>618</v>
      </c>
      <c r="B258" s="40">
        <v>450</v>
      </c>
      <c r="C258" s="41"/>
      <c r="D258" s="42" t="s">
        <v>6</v>
      </c>
      <c r="E258" s="36"/>
      <c r="F258" s="32">
        <v>-887656.66</v>
      </c>
      <c r="G258" s="37" t="s">
        <v>7</v>
      </c>
      <c r="H258" s="34"/>
      <c r="I258" s="32">
        <v>-2954339.94</v>
      </c>
      <c r="J258" s="45"/>
      <c r="K258" s="46"/>
      <c r="L258" s="44"/>
    </row>
    <row r="259" spans="1:12">
      <c r="A259" s="33"/>
      <c r="B259" s="38"/>
      <c r="C259" s="35"/>
      <c r="D259" s="33"/>
      <c r="E259" s="33"/>
      <c r="F259" s="33"/>
      <c r="G259" s="38"/>
      <c r="H259" s="35"/>
      <c r="I259" s="33"/>
      <c r="J259" s="45"/>
      <c r="K259" s="46"/>
      <c r="L259" s="44"/>
    </row>
  </sheetData>
  <mergeCells count="1286">
    <mergeCell ref="H4:I4"/>
    <mergeCell ref="J4:L4"/>
    <mergeCell ref="H3:L3"/>
    <mergeCell ref="A4:B4"/>
    <mergeCell ref="C4:D4"/>
    <mergeCell ref="E4:G4"/>
    <mergeCell ref="A3:B3"/>
    <mergeCell ref="C3:D3"/>
    <mergeCell ref="E3:G3"/>
    <mergeCell ref="A2:G2"/>
    <mergeCell ref="H2:L2"/>
    <mergeCell ref="H8:I8"/>
    <mergeCell ref="J8:L8"/>
    <mergeCell ref="J7:L7"/>
    <mergeCell ref="A8:B8"/>
    <mergeCell ref="C8:D8"/>
    <mergeCell ref="E8:G8"/>
    <mergeCell ref="H7:I7"/>
    <mergeCell ref="E7:G7"/>
    <mergeCell ref="A7:B7"/>
    <mergeCell ref="C7:D7"/>
    <mergeCell ref="H6:I6"/>
    <mergeCell ref="J6:L6"/>
    <mergeCell ref="J5:L5"/>
    <mergeCell ref="A6:B6"/>
    <mergeCell ref="C6:D6"/>
    <mergeCell ref="E6:G6"/>
    <mergeCell ref="H5:I5"/>
    <mergeCell ref="A5:B5"/>
    <mergeCell ref="C5:D5"/>
    <mergeCell ref="E5:G5"/>
    <mergeCell ref="H12:I12"/>
    <mergeCell ref="J12:L12"/>
    <mergeCell ref="J11:L11"/>
    <mergeCell ref="A12:B12"/>
    <mergeCell ref="C12:D12"/>
    <mergeCell ref="E12:G12"/>
    <mergeCell ref="H11:I11"/>
    <mergeCell ref="E11:G11"/>
    <mergeCell ref="A11:B11"/>
    <mergeCell ref="C11:D11"/>
    <mergeCell ref="H10:I10"/>
    <mergeCell ref="J10:L10"/>
    <mergeCell ref="J9:L9"/>
    <mergeCell ref="A10:B10"/>
    <mergeCell ref="C10:D10"/>
    <mergeCell ref="E10:G10"/>
    <mergeCell ref="H9:I9"/>
    <mergeCell ref="E9:G9"/>
    <mergeCell ref="A9:B9"/>
    <mergeCell ref="C9:D9"/>
    <mergeCell ref="H16:I16"/>
    <mergeCell ref="J16:L16"/>
    <mergeCell ref="J15:L15"/>
    <mergeCell ref="A16:B16"/>
    <mergeCell ref="C16:D16"/>
    <mergeCell ref="E16:G16"/>
    <mergeCell ref="H15:I15"/>
    <mergeCell ref="E15:G15"/>
    <mergeCell ref="A15:B15"/>
    <mergeCell ref="C15:D15"/>
    <mergeCell ref="H14:I14"/>
    <mergeCell ref="J14:L14"/>
    <mergeCell ref="J13:L13"/>
    <mergeCell ref="A14:B14"/>
    <mergeCell ref="C14:D14"/>
    <mergeCell ref="E14:G14"/>
    <mergeCell ref="H13:I13"/>
    <mergeCell ref="E13:G13"/>
    <mergeCell ref="A13:B13"/>
    <mergeCell ref="C13:D13"/>
    <mergeCell ref="H20:I20"/>
    <mergeCell ref="J20:L20"/>
    <mergeCell ref="J19:L19"/>
    <mergeCell ref="A20:B20"/>
    <mergeCell ref="C20:D20"/>
    <mergeCell ref="E20:G20"/>
    <mergeCell ref="H19:I19"/>
    <mergeCell ref="E19:G19"/>
    <mergeCell ref="A19:B19"/>
    <mergeCell ref="C19:D19"/>
    <mergeCell ref="H18:I18"/>
    <mergeCell ref="J18:L18"/>
    <mergeCell ref="J17:L17"/>
    <mergeCell ref="A18:B18"/>
    <mergeCell ref="C18:D18"/>
    <mergeCell ref="E18:G18"/>
    <mergeCell ref="H17:I17"/>
    <mergeCell ref="E17:G17"/>
    <mergeCell ref="A17:B17"/>
    <mergeCell ref="C17:D17"/>
    <mergeCell ref="H24:I24"/>
    <mergeCell ref="J24:L24"/>
    <mergeCell ref="J23:L23"/>
    <mergeCell ref="A24:B24"/>
    <mergeCell ref="C24:D24"/>
    <mergeCell ref="E24:G24"/>
    <mergeCell ref="H23:I23"/>
    <mergeCell ref="E23:G23"/>
    <mergeCell ref="A23:B23"/>
    <mergeCell ref="C23:D23"/>
    <mergeCell ref="H22:I22"/>
    <mergeCell ref="J22:L22"/>
    <mergeCell ref="J21:L21"/>
    <mergeCell ref="A22:B22"/>
    <mergeCell ref="C22:D22"/>
    <mergeCell ref="E22:G22"/>
    <mergeCell ref="H21:I21"/>
    <mergeCell ref="E21:G21"/>
    <mergeCell ref="A21:B21"/>
    <mergeCell ref="C21:D21"/>
    <mergeCell ref="H28:I28"/>
    <mergeCell ref="J28:L28"/>
    <mergeCell ref="J27:L27"/>
    <mergeCell ref="A28:B28"/>
    <mergeCell ref="C28:D28"/>
    <mergeCell ref="E28:G28"/>
    <mergeCell ref="H27:I27"/>
    <mergeCell ref="E27:G27"/>
    <mergeCell ref="A27:B27"/>
    <mergeCell ref="C27:D27"/>
    <mergeCell ref="H26:I26"/>
    <mergeCell ref="J26:L26"/>
    <mergeCell ref="J25:L25"/>
    <mergeCell ref="A26:B26"/>
    <mergeCell ref="C26:D26"/>
    <mergeCell ref="E26:G26"/>
    <mergeCell ref="H25:I25"/>
    <mergeCell ref="E25:G25"/>
    <mergeCell ref="A25:B25"/>
    <mergeCell ref="C25:D25"/>
    <mergeCell ref="H32:I32"/>
    <mergeCell ref="J32:L32"/>
    <mergeCell ref="J31:L31"/>
    <mergeCell ref="A32:B32"/>
    <mergeCell ref="C32:D32"/>
    <mergeCell ref="E32:G32"/>
    <mergeCell ref="H31:I31"/>
    <mergeCell ref="E31:G31"/>
    <mergeCell ref="A31:B31"/>
    <mergeCell ref="C31:D31"/>
    <mergeCell ref="H30:I30"/>
    <mergeCell ref="J30:L30"/>
    <mergeCell ref="J29:L29"/>
    <mergeCell ref="A30:B30"/>
    <mergeCell ref="C30:D30"/>
    <mergeCell ref="E30:G30"/>
    <mergeCell ref="H29:I29"/>
    <mergeCell ref="E29:G29"/>
    <mergeCell ref="A29:B29"/>
    <mergeCell ref="C29:D29"/>
    <mergeCell ref="H36:I36"/>
    <mergeCell ref="J36:L36"/>
    <mergeCell ref="J35:L35"/>
    <mergeCell ref="A36:B36"/>
    <mergeCell ref="C36:D36"/>
    <mergeCell ref="E36:G36"/>
    <mergeCell ref="H35:I35"/>
    <mergeCell ref="E35:G35"/>
    <mergeCell ref="A35:B35"/>
    <mergeCell ref="C35:D35"/>
    <mergeCell ref="H34:I34"/>
    <mergeCell ref="J34:L34"/>
    <mergeCell ref="J33:L33"/>
    <mergeCell ref="A34:B34"/>
    <mergeCell ref="C34:D34"/>
    <mergeCell ref="E34:G34"/>
    <mergeCell ref="H33:I33"/>
    <mergeCell ref="E33:G33"/>
    <mergeCell ref="A33:B33"/>
    <mergeCell ref="C33:D33"/>
    <mergeCell ref="H40:I40"/>
    <mergeCell ref="J40:L40"/>
    <mergeCell ref="J39:L39"/>
    <mergeCell ref="A40:B40"/>
    <mergeCell ref="C40:D40"/>
    <mergeCell ref="E40:G40"/>
    <mergeCell ref="H39:I39"/>
    <mergeCell ref="E39:G39"/>
    <mergeCell ref="A39:B39"/>
    <mergeCell ref="C39:D39"/>
    <mergeCell ref="H38:I38"/>
    <mergeCell ref="J38:L38"/>
    <mergeCell ref="J37:L37"/>
    <mergeCell ref="A38:B38"/>
    <mergeCell ref="C38:D38"/>
    <mergeCell ref="E38:G38"/>
    <mergeCell ref="H37:I37"/>
    <mergeCell ref="E37:G37"/>
    <mergeCell ref="A37:B37"/>
    <mergeCell ref="C37:D37"/>
    <mergeCell ref="H44:I44"/>
    <mergeCell ref="J44:L44"/>
    <mergeCell ref="J43:L43"/>
    <mergeCell ref="A44:B44"/>
    <mergeCell ref="C44:D44"/>
    <mergeCell ref="E44:G44"/>
    <mergeCell ref="H43:I43"/>
    <mergeCell ref="E43:G43"/>
    <mergeCell ref="A43:B43"/>
    <mergeCell ref="C43:D43"/>
    <mergeCell ref="H42:I42"/>
    <mergeCell ref="J42:L42"/>
    <mergeCell ref="J41:L41"/>
    <mergeCell ref="A42:B42"/>
    <mergeCell ref="C42:D42"/>
    <mergeCell ref="E42:G42"/>
    <mergeCell ref="H41:I41"/>
    <mergeCell ref="E41:G41"/>
    <mergeCell ref="A41:B41"/>
    <mergeCell ref="C41:D41"/>
    <mergeCell ref="H48:I48"/>
    <mergeCell ref="J48:L48"/>
    <mergeCell ref="J47:L47"/>
    <mergeCell ref="A48:B48"/>
    <mergeCell ref="C48:D48"/>
    <mergeCell ref="E48:G48"/>
    <mergeCell ref="H47:I47"/>
    <mergeCell ref="E47:G47"/>
    <mergeCell ref="A47:B47"/>
    <mergeCell ref="C47:D47"/>
    <mergeCell ref="H46:I46"/>
    <mergeCell ref="J46:L46"/>
    <mergeCell ref="J45:L45"/>
    <mergeCell ref="A46:B46"/>
    <mergeCell ref="C46:D46"/>
    <mergeCell ref="E46:G46"/>
    <mergeCell ref="H45:I45"/>
    <mergeCell ref="E45:G45"/>
    <mergeCell ref="A45:B45"/>
    <mergeCell ref="C45:D45"/>
    <mergeCell ref="H52:I52"/>
    <mergeCell ref="J52:L52"/>
    <mergeCell ref="J51:L51"/>
    <mergeCell ref="A52:B52"/>
    <mergeCell ref="C52:D52"/>
    <mergeCell ref="E52:G52"/>
    <mergeCell ref="H51:I51"/>
    <mergeCell ref="E51:G51"/>
    <mergeCell ref="A51:B51"/>
    <mergeCell ref="C51:D51"/>
    <mergeCell ref="H50:I50"/>
    <mergeCell ref="J50:L50"/>
    <mergeCell ref="J49:L49"/>
    <mergeCell ref="A50:B50"/>
    <mergeCell ref="C50:D50"/>
    <mergeCell ref="E50:G50"/>
    <mergeCell ref="H49:I49"/>
    <mergeCell ref="E49:G49"/>
    <mergeCell ref="A49:B49"/>
    <mergeCell ref="C49:D49"/>
    <mergeCell ref="H56:I56"/>
    <mergeCell ref="J56:L56"/>
    <mergeCell ref="J55:L55"/>
    <mergeCell ref="A56:B56"/>
    <mergeCell ref="C56:D56"/>
    <mergeCell ref="E56:G56"/>
    <mergeCell ref="H55:I55"/>
    <mergeCell ref="E55:G55"/>
    <mergeCell ref="A55:B55"/>
    <mergeCell ref="C55:D55"/>
    <mergeCell ref="H54:I54"/>
    <mergeCell ref="J54:L54"/>
    <mergeCell ref="J53:L53"/>
    <mergeCell ref="A54:B54"/>
    <mergeCell ref="C54:D54"/>
    <mergeCell ref="E54:G54"/>
    <mergeCell ref="H53:I53"/>
    <mergeCell ref="E53:G53"/>
    <mergeCell ref="A53:B53"/>
    <mergeCell ref="C53:D53"/>
    <mergeCell ref="H60:I60"/>
    <mergeCell ref="J60:L60"/>
    <mergeCell ref="J59:L59"/>
    <mergeCell ref="A60:B60"/>
    <mergeCell ref="C60:D60"/>
    <mergeCell ref="E60:G60"/>
    <mergeCell ref="H59:I59"/>
    <mergeCell ref="E59:G59"/>
    <mergeCell ref="A59:B59"/>
    <mergeCell ref="C59:D59"/>
    <mergeCell ref="H58:I58"/>
    <mergeCell ref="J58:L58"/>
    <mergeCell ref="J57:L57"/>
    <mergeCell ref="A58:B58"/>
    <mergeCell ref="C58:D58"/>
    <mergeCell ref="E58:G58"/>
    <mergeCell ref="H57:I57"/>
    <mergeCell ref="E57:G57"/>
    <mergeCell ref="A57:B57"/>
    <mergeCell ref="C57:D57"/>
    <mergeCell ref="J64:L64"/>
    <mergeCell ref="A65:B65"/>
    <mergeCell ref="C65:D65"/>
    <mergeCell ref="E65:G65"/>
    <mergeCell ref="H64:I64"/>
    <mergeCell ref="E64:G64"/>
    <mergeCell ref="A64:B64"/>
    <mergeCell ref="C64:D64"/>
    <mergeCell ref="J63:L63"/>
    <mergeCell ref="H63:I63"/>
    <mergeCell ref="E63:G63"/>
    <mergeCell ref="A63:B63"/>
    <mergeCell ref="C63:D63"/>
    <mergeCell ref="H62:I62"/>
    <mergeCell ref="J62:L62"/>
    <mergeCell ref="J61:L61"/>
    <mergeCell ref="A62:B62"/>
    <mergeCell ref="C62:D62"/>
    <mergeCell ref="E62:G62"/>
    <mergeCell ref="H61:I61"/>
    <mergeCell ref="E61:G61"/>
    <mergeCell ref="A61:B61"/>
    <mergeCell ref="C61:D61"/>
    <mergeCell ref="H68:I68"/>
    <mergeCell ref="J68:L68"/>
    <mergeCell ref="J67:L67"/>
    <mergeCell ref="A68:B68"/>
    <mergeCell ref="C68:D68"/>
    <mergeCell ref="E68:G68"/>
    <mergeCell ref="H67:I67"/>
    <mergeCell ref="E67:G67"/>
    <mergeCell ref="A67:B67"/>
    <mergeCell ref="C67:D67"/>
    <mergeCell ref="H66:I66"/>
    <mergeCell ref="J66:L66"/>
    <mergeCell ref="A66:B66"/>
    <mergeCell ref="C66:D66"/>
    <mergeCell ref="E66:G66"/>
    <mergeCell ref="H65:I65"/>
    <mergeCell ref="J65:L65"/>
    <mergeCell ref="H72:I72"/>
    <mergeCell ref="J72:L72"/>
    <mergeCell ref="J71:L71"/>
    <mergeCell ref="A72:B72"/>
    <mergeCell ref="C72:D72"/>
    <mergeCell ref="E72:G72"/>
    <mergeCell ref="H71:I71"/>
    <mergeCell ref="E71:G71"/>
    <mergeCell ref="A71:B71"/>
    <mergeCell ref="C71:D71"/>
    <mergeCell ref="H70:I70"/>
    <mergeCell ref="J70:L70"/>
    <mergeCell ref="J69:L69"/>
    <mergeCell ref="A70:B70"/>
    <mergeCell ref="C70:D70"/>
    <mergeCell ref="E70:G70"/>
    <mergeCell ref="H69:I69"/>
    <mergeCell ref="E69:G69"/>
    <mergeCell ref="A69:B69"/>
    <mergeCell ref="C69:D69"/>
    <mergeCell ref="H76:I76"/>
    <mergeCell ref="J76:L76"/>
    <mergeCell ref="A76:B76"/>
    <mergeCell ref="C76:D76"/>
    <mergeCell ref="E76:G76"/>
    <mergeCell ref="J75:L75"/>
    <mergeCell ref="H75:I75"/>
    <mergeCell ref="E75:G75"/>
    <mergeCell ref="A75:B75"/>
    <mergeCell ref="C75:D75"/>
    <mergeCell ref="H74:I74"/>
    <mergeCell ref="J74:L74"/>
    <mergeCell ref="J73:L73"/>
    <mergeCell ref="A74:B74"/>
    <mergeCell ref="C74:D74"/>
    <mergeCell ref="E74:G74"/>
    <mergeCell ref="H73:I73"/>
    <mergeCell ref="E73:G73"/>
    <mergeCell ref="A73:B73"/>
    <mergeCell ref="C73:D73"/>
    <mergeCell ref="H80:I80"/>
    <mergeCell ref="J80:L80"/>
    <mergeCell ref="J79:L79"/>
    <mergeCell ref="A80:B80"/>
    <mergeCell ref="C80:D80"/>
    <mergeCell ref="E80:G80"/>
    <mergeCell ref="H79:I79"/>
    <mergeCell ref="E79:G79"/>
    <mergeCell ref="A79:B79"/>
    <mergeCell ref="C79:D79"/>
    <mergeCell ref="H78:I78"/>
    <mergeCell ref="J78:L78"/>
    <mergeCell ref="J77:L77"/>
    <mergeCell ref="A78:B78"/>
    <mergeCell ref="C78:D78"/>
    <mergeCell ref="E78:G78"/>
    <mergeCell ref="H77:I77"/>
    <mergeCell ref="E77:G77"/>
    <mergeCell ref="A77:B77"/>
    <mergeCell ref="C77:D77"/>
    <mergeCell ref="H84:I84"/>
    <mergeCell ref="J84:L84"/>
    <mergeCell ref="J83:L83"/>
    <mergeCell ref="A84:B84"/>
    <mergeCell ref="C84:D84"/>
    <mergeCell ref="E84:G84"/>
    <mergeCell ref="H83:I83"/>
    <mergeCell ref="E83:G83"/>
    <mergeCell ref="A83:B83"/>
    <mergeCell ref="C83:D83"/>
    <mergeCell ref="H82:I82"/>
    <mergeCell ref="J82:L82"/>
    <mergeCell ref="J81:L81"/>
    <mergeCell ref="A82:B82"/>
    <mergeCell ref="C82:D82"/>
    <mergeCell ref="E82:G82"/>
    <mergeCell ref="H81:I81"/>
    <mergeCell ref="E81:G81"/>
    <mergeCell ref="A81:B81"/>
    <mergeCell ref="C81:D81"/>
    <mergeCell ref="H88:I88"/>
    <mergeCell ref="J88:L88"/>
    <mergeCell ref="J87:L87"/>
    <mergeCell ref="A88:B88"/>
    <mergeCell ref="C88:D88"/>
    <mergeCell ref="E88:G88"/>
    <mergeCell ref="H87:I87"/>
    <mergeCell ref="E87:G87"/>
    <mergeCell ref="A87:B87"/>
    <mergeCell ref="C87:D87"/>
    <mergeCell ref="H86:I86"/>
    <mergeCell ref="J86:L86"/>
    <mergeCell ref="J85:L85"/>
    <mergeCell ref="A86:B86"/>
    <mergeCell ref="C86:D86"/>
    <mergeCell ref="E86:G86"/>
    <mergeCell ref="H85:I85"/>
    <mergeCell ref="E85:G85"/>
    <mergeCell ref="A85:B85"/>
    <mergeCell ref="C85:D85"/>
    <mergeCell ref="H92:I92"/>
    <mergeCell ref="J92:L92"/>
    <mergeCell ref="J91:L91"/>
    <mergeCell ref="A92:B92"/>
    <mergeCell ref="C92:D92"/>
    <mergeCell ref="E92:G92"/>
    <mergeCell ref="H91:I91"/>
    <mergeCell ref="E91:G91"/>
    <mergeCell ref="A91:B91"/>
    <mergeCell ref="C91:D91"/>
    <mergeCell ref="H90:I90"/>
    <mergeCell ref="J90:L90"/>
    <mergeCell ref="J89:L89"/>
    <mergeCell ref="A90:B90"/>
    <mergeCell ref="C90:D90"/>
    <mergeCell ref="E90:G90"/>
    <mergeCell ref="H89:I89"/>
    <mergeCell ref="E89:G89"/>
    <mergeCell ref="A89:B89"/>
    <mergeCell ref="C89:D89"/>
    <mergeCell ref="H96:I96"/>
    <mergeCell ref="J96:L96"/>
    <mergeCell ref="J95:L95"/>
    <mergeCell ref="A96:B96"/>
    <mergeCell ref="C96:D96"/>
    <mergeCell ref="E96:G96"/>
    <mergeCell ref="H95:I95"/>
    <mergeCell ref="E95:G95"/>
    <mergeCell ref="A95:B95"/>
    <mergeCell ref="C95:D95"/>
    <mergeCell ref="H94:I94"/>
    <mergeCell ref="J94:L94"/>
    <mergeCell ref="J93:L93"/>
    <mergeCell ref="A94:B94"/>
    <mergeCell ref="C94:D94"/>
    <mergeCell ref="E94:G94"/>
    <mergeCell ref="H93:I93"/>
    <mergeCell ref="E93:G93"/>
    <mergeCell ref="A93:B93"/>
    <mergeCell ref="C93:D93"/>
    <mergeCell ref="H100:I100"/>
    <mergeCell ref="J100:L100"/>
    <mergeCell ref="J99:L99"/>
    <mergeCell ref="A100:B100"/>
    <mergeCell ref="C100:D100"/>
    <mergeCell ref="E100:G100"/>
    <mergeCell ref="H99:I99"/>
    <mergeCell ref="E99:G99"/>
    <mergeCell ref="A99:B99"/>
    <mergeCell ref="C99:D99"/>
    <mergeCell ref="H98:I98"/>
    <mergeCell ref="J98:L98"/>
    <mergeCell ref="J97:L97"/>
    <mergeCell ref="A98:B98"/>
    <mergeCell ref="C98:D98"/>
    <mergeCell ref="E98:G98"/>
    <mergeCell ref="H97:I97"/>
    <mergeCell ref="E97:G97"/>
    <mergeCell ref="A97:B97"/>
    <mergeCell ref="C97:D97"/>
    <mergeCell ref="H104:I104"/>
    <mergeCell ref="J104:L104"/>
    <mergeCell ref="J103:L103"/>
    <mergeCell ref="A104:B104"/>
    <mergeCell ref="C104:D104"/>
    <mergeCell ref="E104:G104"/>
    <mergeCell ref="H103:I103"/>
    <mergeCell ref="E103:G103"/>
    <mergeCell ref="A103:B103"/>
    <mergeCell ref="C103:D103"/>
    <mergeCell ref="H102:I102"/>
    <mergeCell ref="J102:L102"/>
    <mergeCell ref="J101:L101"/>
    <mergeCell ref="A102:B102"/>
    <mergeCell ref="C102:D102"/>
    <mergeCell ref="E102:G102"/>
    <mergeCell ref="H101:I101"/>
    <mergeCell ref="E101:G101"/>
    <mergeCell ref="A101:B101"/>
    <mergeCell ref="C101:D101"/>
    <mergeCell ref="H108:I108"/>
    <mergeCell ref="J108:L108"/>
    <mergeCell ref="J107:L107"/>
    <mergeCell ref="A108:B108"/>
    <mergeCell ref="C108:D108"/>
    <mergeCell ref="E108:G108"/>
    <mergeCell ref="H107:I107"/>
    <mergeCell ref="E107:G107"/>
    <mergeCell ref="A107:B107"/>
    <mergeCell ref="C107:D107"/>
    <mergeCell ref="H106:I106"/>
    <mergeCell ref="J106:L106"/>
    <mergeCell ref="J105:L105"/>
    <mergeCell ref="A106:B106"/>
    <mergeCell ref="C106:D106"/>
    <mergeCell ref="E106:G106"/>
    <mergeCell ref="H105:I105"/>
    <mergeCell ref="E105:G105"/>
    <mergeCell ref="A105:B105"/>
    <mergeCell ref="C105:D105"/>
    <mergeCell ref="H112:I112"/>
    <mergeCell ref="J112:L112"/>
    <mergeCell ref="J111:L111"/>
    <mergeCell ref="A112:B112"/>
    <mergeCell ref="C112:D112"/>
    <mergeCell ref="E112:G112"/>
    <mergeCell ref="H111:I111"/>
    <mergeCell ref="E111:G111"/>
    <mergeCell ref="A111:B111"/>
    <mergeCell ref="C111:D111"/>
    <mergeCell ref="H110:I110"/>
    <mergeCell ref="J110:L110"/>
    <mergeCell ref="J109:L109"/>
    <mergeCell ref="A110:B110"/>
    <mergeCell ref="C110:D110"/>
    <mergeCell ref="E110:G110"/>
    <mergeCell ref="H109:I109"/>
    <mergeCell ref="E109:G109"/>
    <mergeCell ref="A109:B109"/>
    <mergeCell ref="C109:D109"/>
    <mergeCell ref="H116:I116"/>
    <mergeCell ref="J116:L116"/>
    <mergeCell ref="J115:L115"/>
    <mergeCell ref="A116:B116"/>
    <mergeCell ref="C116:D116"/>
    <mergeCell ref="E116:G116"/>
    <mergeCell ref="H115:I115"/>
    <mergeCell ref="E115:G115"/>
    <mergeCell ref="A115:B115"/>
    <mergeCell ref="C115:D115"/>
    <mergeCell ref="H114:I114"/>
    <mergeCell ref="J114:L114"/>
    <mergeCell ref="J113:L113"/>
    <mergeCell ref="A114:B114"/>
    <mergeCell ref="C114:D114"/>
    <mergeCell ref="E114:G114"/>
    <mergeCell ref="H113:I113"/>
    <mergeCell ref="E113:G113"/>
    <mergeCell ref="A113:B113"/>
    <mergeCell ref="C113:D113"/>
    <mergeCell ref="H120:I120"/>
    <mergeCell ref="J120:L120"/>
    <mergeCell ref="J119:L119"/>
    <mergeCell ref="A120:B120"/>
    <mergeCell ref="C120:D120"/>
    <mergeCell ref="E120:G120"/>
    <mergeCell ref="H119:I119"/>
    <mergeCell ref="E119:G119"/>
    <mergeCell ref="A119:B119"/>
    <mergeCell ref="C119:D119"/>
    <mergeCell ref="H118:I118"/>
    <mergeCell ref="J118:L118"/>
    <mergeCell ref="J117:L117"/>
    <mergeCell ref="A118:B118"/>
    <mergeCell ref="C118:D118"/>
    <mergeCell ref="E118:G118"/>
    <mergeCell ref="H117:I117"/>
    <mergeCell ref="E117:G117"/>
    <mergeCell ref="A117:B117"/>
    <mergeCell ref="C117:D117"/>
    <mergeCell ref="H124:I124"/>
    <mergeCell ref="J124:L124"/>
    <mergeCell ref="J123:L123"/>
    <mergeCell ref="A124:B124"/>
    <mergeCell ref="C124:D124"/>
    <mergeCell ref="E124:G124"/>
    <mergeCell ref="H123:I123"/>
    <mergeCell ref="E123:G123"/>
    <mergeCell ref="A123:B123"/>
    <mergeCell ref="C123:D123"/>
    <mergeCell ref="H122:I122"/>
    <mergeCell ref="J122:L122"/>
    <mergeCell ref="J121:L121"/>
    <mergeCell ref="A122:B122"/>
    <mergeCell ref="C122:D122"/>
    <mergeCell ref="E122:G122"/>
    <mergeCell ref="H121:I121"/>
    <mergeCell ref="E121:G121"/>
    <mergeCell ref="A121:B121"/>
    <mergeCell ref="C121:D121"/>
    <mergeCell ref="H128:I128"/>
    <mergeCell ref="J128:L128"/>
    <mergeCell ref="J127:L127"/>
    <mergeCell ref="A128:B128"/>
    <mergeCell ref="C128:D128"/>
    <mergeCell ref="E128:G128"/>
    <mergeCell ref="H127:I127"/>
    <mergeCell ref="E127:G127"/>
    <mergeCell ref="A127:B127"/>
    <mergeCell ref="C127:D127"/>
    <mergeCell ref="H126:I126"/>
    <mergeCell ref="J126:L126"/>
    <mergeCell ref="J125:L125"/>
    <mergeCell ref="A126:B126"/>
    <mergeCell ref="C126:D126"/>
    <mergeCell ref="E126:G126"/>
    <mergeCell ref="H125:I125"/>
    <mergeCell ref="E125:G125"/>
    <mergeCell ref="A125:B125"/>
    <mergeCell ref="C125:D125"/>
    <mergeCell ref="H132:I132"/>
    <mergeCell ref="J132:L132"/>
    <mergeCell ref="J131:L131"/>
    <mergeCell ref="A132:B132"/>
    <mergeCell ref="C132:D132"/>
    <mergeCell ref="E132:G132"/>
    <mergeCell ref="H131:I131"/>
    <mergeCell ref="E131:G131"/>
    <mergeCell ref="A131:B131"/>
    <mergeCell ref="C131:D131"/>
    <mergeCell ref="H130:I130"/>
    <mergeCell ref="J130:L130"/>
    <mergeCell ref="J129:L129"/>
    <mergeCell ref="A130:B130"/>
    <mergeCell ref="C130:D130"/>
    <mergeCell ref="E130:G130"/>
    <mergeCell ref="H129:I129"/>
    <mergeCell ref="E129:G129"/>
    <mergeCell ref="A129:B129"/>
    <mergeCell ref="C129:D129"/>
    <mergeCell ref="H136:I136"/>
    <mergeCell ref="J136:L136"/>
    <mergeCell ref="J135:L135"/>
    <mergeCell ref="A136:B136"/>
    <mergeCell ref="C136:D136"/>
    <mergeCell ref="E136:G136"/>
    <mergeCell ref="H135:I135"/>
    <mergeCell ref="E135:G135"/>
    <mergeCell ref="A135:B135"/>
    <mergeCell ref="C135:D135"/>
    <mergeCell ref="J134:L134"/>
    <mergeCell ref="H134:I134"/>
    <mergeCell ref="E134:G134"/>
    <mergeCell ref="A134:B134"/>
    <mergeCell ref="C134:D134"/>
    <mergeCell ref="H133:I133"/>
    <mergeCell ref="J133:L133"/>
    <mergeCell ref="A133:B133"/>
    <mergeCell ref="C133:D133"/>
    <mergeCell ref="E133:G133"/>
    <mergeCell ref="H140:I140"/>
    <mergeCell ref="J140:L140"/>
    <mergeCell ref="J139:L139"/>
    <mergeCell ref="A140:B140"/>
    <mergeCell ref="C140:D140"/>
    <mergeCell ref="E140:G140"/>
    <mergeCell ref="H139:I139"/>
    <mergeCell ref="E139:G139"/>
    <mergeCell ref="A139:B139"/>
    <mergeCell ref="C139:D139"/>
    <mergeCell ref="H138:I138"/>
    <mergeCell ref="J138:L138"/>
    <mergeCell ref="J137:L137"/>
    <mergeCell ref="A138:B138"/>
    <mergeCell ref="C138:D138"/>
    <mergeCell ref="E138:G138"/>
    <mergeCell ref="H137:I137"/>
    <mergeCell ref="E137:G137"/>
    <mergeCell ref="A137:B137"/>
    <mergeCell ref="C137:D137"/>
    <mergeCell ref="H144:I144"/>
    <mergeCell ref="J144:L144"/>
    <mergeCell ref="J143:L143"/>
    <mergeCell ref="A144:B144"/>
    <mergeCell ref="C144:D144"/>
    <mergeCell ref="E144:G144"/>
    <mergeCell ref="H143:I143"/>
    <mergeCell ref="E143:G143"/>
    <mergeCell ref="A143:B143"/>
    <mergeCell ref="C143:D143"/>
    <mergeCell ref="H142:I142"/>
    <mergeCell ref="J142:L142"/>
    <mergeCell ref="J141:L141"/>
    <mergeCell ref="A142:B142"/>
    <mergeCell ref="C142:D142"/>
    <mergeCell ref="E142:G142"/>
    <mergeCell ref="H141:I141"/>
    <mergeCell ref="E141:G141"/>
    <mergeCell ref="A141:B141"/>
    <mergeCell ref="C141:D141"/>
    <mergeCell ref="H148:I148"/>
    <mergeCell ref="J148:L148"/>
    <mergeCell ref="J147:L147"/>
    <mergeCell ref="A148:B148"/>
    <mergeCell ref="C148:D148"/>
    <mergeCell ref="E148:G148"/>
    <mergeCell ref="H147:I147"/>
    <mergeCell ref="E147:G147"/>
    <mergeCell ref="A147:B147"/>
    <mergeCell ref="C147:D147"/>
    <mergeCell ref="H146:I146"/>
    <mergeCell ref="J146:L146"/>
    <mergeCell ref="J145:L145"/>
    <mergeCell ref="A146:B146"/>
    <mergeCell ref="C146:D146"/>
    <mergeCell ref="E146:G146"/>
    <mergeCell ref="H145:I145"/>
    <mergeCell ref="E145:G145"/>
    <mergeCell ref="A145:B145"/>
    <mergeCell ref="C145:D145"/>
    <mergeCell ref="H152:I152"/>
    <mergeCell ref="J152:L152"/>
    <mergeCell ref="J151:L151"/>
    <mergeCell ref="A152:B152"/>
    <mergeCell ref="C152:D152"/>
    <mergeCell ref="E152:G152"/>
    <mergeCell ref="H151:I151"/>
    <mergeCell ref="E151:G151"/>
    <mergeCell ref="A151:B151"/>
    <mergeCell ref="C151:D151"/>
    <mergeCell ref="H150:I150"/>
    <mergeCell ref="J150:L150"/>
    <mergeCell ref="J149:L149"/>
    <mergeCell ref="A150:B150"/>
    <mergeCell ref="C150:D150"/>
    <mergeCell ref="E150:G150"/>
    <mergeCell ref="H149:I149"/>
    <mergeCell ref="E149:G149"/>
    <mergeCell ref="A149:B149"/>
    <mergeCell ref="C149:D149"/>
    <mergeCell ref="H156:I156"/>
    <mergeCell ref="J156:L156"/>
    <mergeCell ref="J155:L155"/>
    <mergeCell ref="A156:B156"/>
    <mergeCell ref="C156:D156"/>
    <mergeCell ref="E156:G156"/>
    <mergeCell ref="H155:I155"/>
    <mergeCell ref="E155:G155"/>
    <mergeCell ref="A155:B155"/>
    <mergeCell ref="C155:D155"/>
    <mergeCell ref="H154:I154"/>
    <mergeCell ref="J154:L154"/>
    <mergeCell ref="J153:L153"/>
    <mergeCell ref="A154:B154"/>
    <mergeCell ref="C154:D154"/>
    <mergeCell ref="E154:G154"/>
    <mergeCell ref="H153:I153"/>
    <mergeCell ref="E153:G153"/>
    <mergeCell ref="A153:B153"/>
    <mergeCell ref="C153:D153"/>
    <mergeCell ref="H160:I160"/>
    <mergeCell ref="J160:L160"/>
    <mergeCell ref="J159:L159"/>
    <mergeCell ref="A160:B160"/>
    <mergeCell ref="C160:D160"/>
    <mergeCell ref="E160:G160"/>
    <mergeCell ref="H159:I159"/>
    <mergeCell ref="E159:G159"/>
    <mergeCell ref="A159:B159"/>
    <mergeCell ref="C159:D159"/>
    <mergeCell ref="H158:I158"/>
    <mergeCell ref="J158:L158"/>
    <mergeCell ref="J157:L157"/>
    <mergeCell ref="A158:B158"/>
    <mergeCell ref="C158:D158"/>
    <mergeCell ref="E158:G158"/>
    <mergeCell ref="H157:I157"/>
    <mergeCell ref="E157:G157"/>
    <mergeCell ref="A157:B157"/>
    <mergeCell ref="C157:D157"/>
    <mergeCell ref="H164:I164"/>
    <mergeCell ref="J164:L164"/>
    <mergeCell ref="J163:L163"/>
    <mergeCell ref="A164:B164"/>
    <mergeCell ref="C164:D164"/>
    <mergeCell ref="E164:G164"/>
    <mergeCell ref="H163:I163"/>
    <mergeCell ref="E163:G163"/>
    <mergeCell ref="A163:B163"/>
    <mergeCell ref="C163:D163"/>
    <mergeCell ref="H162:I162"/>
    <mergeCell ref="J162:L162"/>
    <mergeCell ref="J161:L161"/>
    <mergeCell ref="A162:B162"/>
    <mergeCell ref="C162:D162"/>
    <mergeCell ref="E162:G162"/>
    <mergeCell ref="H161:I161"/>
    <mergeCell ref="E161:G161"/>
    <mergeCell ref="A161:B161"/>
    <mergeCell ref="C161:D161"/>
    <mergeCell ref="H168:I168"/>
    <mergeCell ref="J168:L168"/>
    <mergeCell ref="J167:L167"/>
    <mergeCell ref="A168:B168"/>
    <mergeCell ref="C168:D168"/>
    <mergeCell ref="E168:G168"/>
    <mergeCell ref="H167:I167"/>
    <mergeCell ref="E167:G167"/>
    <mergeCell ref="A167:B167"/>
    <mergeCell ref="C167:D167"/>
    <mergeCell ref="H166:I166"/>
    <mergeCell ref="J166:L166"/>
    <mergeCell ref="J165:L165"/>
    <mergeCell ref="A166:B166"/>
    <mergeCell ref="C166:D166"/>
    <mergeCell ref="E166:G166"/>
    <mergeCell ref="H165:I165"/>
    <mergeCell ref="E165:G165"/>
    <mergeCell ref="A165:B165"/>
    <mergeCell ref="C165:D165"/>
    <mergeCell ref="H172:I172"/>
    <mergeCell ref="J172:L172"/>
    <mergeCell ref="J171:L171"/>
    <mergeCell ref="A172:B172"/>
    <mergeCell ref="C172:D172"/>
    <mergeCell ref="E172:G172"/>
    <mergeCell ref="H171:I171"/>
    <mergeCell ref="E171:G171"/>
    <mergeCell ref="A171:B171"/>
    <mergeCell ref="C171:D171"/>
    <mergeCell ref="H170:I170"/>
    <mergeCell ref="J170:L170"/>
    <mergeCell ref="J169:L169"/>
    <mergeCell ref="A170:B170"/>
    <mergeCell ref="C170:D170"/>
    <mergeCell ref="E170:G170"/>
    <mergeCell ref="H169:I169"/>
    <mergeCell ref="E169:G169"/>
    <mergeCell ref="A169:B169"/>
    <mergeCell ref="C169:D169"/>
    <mergeCell ref="H176:I176"/>
    <mergeCell ref="J176:L176"/>
    <mergeCell ref="J175:L175"/>
    <mergeCell ref="A176:B176"/>
    <mergeCell ref="C176:D176"/>
    <mergeCell ref="E176:G176"/>
    <mergeCell ref="H175:I175"/>
    <mergeCell ref="E175:G175"/>
    <mergeCell ref="A175:B175"/>
    <mergeCell ref="C175:D175"/>
    <mergeCell ref="H174:I174"/>
    <mergeCell ref="J174:L174"/>
    <mergeCell ref="J173:L173"/>
    <mergeCell ref="A174:B174"/>
    <mergeCell ref="C174:D174"/>
    <mergeCell ref="E174:G174"/>
    <mergeCell ref="H173:I173"/>
    <mergeCell ref="E173:G173"/>
    <mergeCell ref="A173:B173"/>
    <mergeCell ref="C173:D173"/>
    <mergeCell ref="H180:I180"/>
    <mergeCell ref="J180:L180"/>
    <mergeCell ref="J179:L179"/>
    <mergeCell ref="A180:B180"/>
    <mergeCell ref="C180:D180"/>
    <mergeCell ref="E180:G180"/>
    <mergeCell ref="H179:I179"/>
    <mergeCell ref="E179:G179"/>
    <mergeCell ref="A179:B179"/>
    <mergeCell ref="C179:D179"/>
    <mergeCell ref="H178:I178"/>
    <mergeCell ref="J178:L178"/>
    <mergeCell ref="J177:L177"/>
    <mergeCell ref="A178:B178"/>
    <mergeCell ref="C178:D178"/>
    <mergeCell ref="E178:G178"/>
    <mergeCell ref="H177:I177"/>
    <mergeCell ref="E177:G177"/>
    <mergeCell ref="A177:B177"/>
    <mergeCell ref="C177:D177"/>
    <mergeCell ref="H184:I184"/>
    <mergeCell ref="J184:L184"/>
    <mergeCell ref="J183:L183"/>
    <mergeCell ref="A184:B184"/>
    <mergeCell ref="C184:D184"/>
    <mergeCell ref="E184:G184"/>
    <mergeCell ref="H183:I183"/>
    <mergeCell ref="E183:G183"/>
    <mergeCell ref="A183:B183"/>
    <mergeCell ref="C183:D183"/>
    <mergeCell ref="H182:I182"/>
    <mergeCell ref="J182:L182"/>
    <mergeCell ref="J181:L181"/>
    <mergeCell ref="A182:B182"/>
    <mergeCell ref="C182:D182"/>
    <mergeCell ref="E182:G182"/>
    <mergeCell ref="H181:I181"/>
    <mergeCell ref="E181:G181"/>
    <mergeCell ref="A181:B181"/>
    <mergeCell ref="C181:D181"/>
    <mergeCell ref="H188:I188"/>
    <mergeCell ref="J188:L188"/>
    <mergeCell ref="J187:L187"/>
    <mergeCell ref="A188:B188"/>
    <mergeCell ref="C188:D188"/>
    <mergeCell ref="E188:G188"/>
    <mergeCell ref="H187:I187"/>
    <mergeCell ref="E187:G187"/>
    <mergeCell ref="A187:B187"/>
    <mergeCell ref="C187:D187"/>
    <mergeCell ref="H186:I186"/>
    <mergeCell ref="J186:L186"/>
    <mergeCell ref="J185:L185"/>
    <mergeCell ref="A186:B186"/>
    <mergeCell ref="C186:D186"/>
    <mergeCell ref="E186:G186"/>
    <mergeCell ref="H185:I185"/>
    <mergeCell ref="E185:G185"/>
    <mergeCell ref="A185:B185"/>
    <mergeCell ref="C185:D185"/>
    <mergeCell ref="H192:I192"/>
    <mergeCell ref="J192:L192"/>
    <mergeCell ref="J191:L191"/>
    <mergeCell ref="A192:B192"/>
    <mergeCell ref="C192:D192"/>
    <mergeCell ref="E192:G192"/>
    <mergeCell ref="H191:I191"/>
    <mergeCell ref="E191:G191"/>
    <mergeCell ref="A191:B191"/>
    <mergeCell ref="C191:D191"/>
    <mergeCell ref="H190:I190"/>
    <mergeCell ref="J190:L190"/>
    <mergeCell ref="J189:L189"/>
    <mergeCell ref="A190:B190"/>
    <mergeCell ref="C190:D190"/>
    <mergeCell ref="E190:G190"/>
    <mergeCell ref="H189:I189"/>
    <mergeCell ref="E189:G189"/>
    <mergeCell ref="A189:B189"/>
    <mergeCell ref="C189:D189"/>
    <mergeCell ref="H196:I196"/>
    <mergeCell ref="J196:L196"/>
    <mergeCell ref="J195:L195"/>
    <mergeCell ref="A196:B196"/>
    <mergeCell ref="C196:D196"/>
    <mergeCell ref="E196:G196"/>
    <mergeCell ref="H195:I195"/>
    <mergeCell ref="E195:G195"/>
    <mergeCell ref="A195:B195"/>
    <mergeCell ref="C195:D195"/>
    <mergeCell ref="H194:I194"/>
    <mergeCell ref="J194:L194"/>
    <mergeCell ref="J193:L193"/>
    <mergeCell ref="A194:B194"/>
    <mergeCell ref="C194:D194"/>
    <mergeCell ref="E194:G194"/>
    <mergeCell ref="H193:I193"/>
    <mergeCell ref="E193:G193"/>
    <mergeCell ref="A193:B193"/>
    <mergeCell ref="C193:D193"/>
    <mergeCell ref="H200:I200"/>
    <mergeCell ref="J200:L200"/>
    <mergeCell ref="J199:L199"/>
    <mergeCell ref="A200:B200"/>
    <mergeCell ref="C200:D200"/>
    <mergeCell ref="E200:G200"/>
    <mergeCell ref="H199:I199"/>
    <mergeCell ref="E199:G199"/>
    <mergeCell ref="A199:B199"/>
    <mergeCell ref="C199:D199"/>
    <mergeCell ref="H198:I198"/>
    <mergeCell ref="J198:L198"/>
    <mergeCell ref="J197:L197"/>
    <mergeCell ref="A198:B198"/>
    <mergeCell ref="C198:D198"/>
    <mergeCell ref="E198:G198"/>
    <mergeCell ref="H197:I197"/>
    <mergeCell ref="E197:G197"/>
    <mergeCell ref="A197:B197"/>
    <mergeCell ref="C197:D197"/>
    <mergeCell ref="H204:I204"/>
    <mergeCell ref="J204:L204"/>
    <mergeCell ref="J203:L203"/>
    <mergeCell ref="A204:B204"/>
    <mergeCell ref="C204:D204"/>
    <mergeCell ref="E204:G204"/>
    <mergeCell ref="H203:I203"/>
    <mergeCell ref="E203:G203"/>
    <mergeCell ref="A203:B203"/>
    <mergeCell ref="C203:D203"/>
    <mergeCell ref="H202:I202"/>
    <mergeCell ref="J202:L202"/>
    <mergeCell ref="J201:L201"/>
    <mergeCell ref="A202:B202"/>
    <mergeCell ref="C202:D202"/>
    <mergeCell ref="E202:G202"/>
    <mergeCell ref="H201:I201"/>
    <mergeCell ref="E201:G201"/>
    <mergeCell ref="A201:B201"/>
    <mergeCell ref="C201:D201"/>
    <mergeCell ref="H208:I208"/>
    <mergeCell ref="J208:L208"/>
    <mergeCell ref="J207:L207"/>
    <mergeCell ref="A208:B208"/>
    <mergeCell ref="C208:D208"/>
    <mergeCell ref="E208:G208"/>
    <mergeCell ref="H207:I207"/>
    <mergeCell ref="E207:G207"/>
    <mergeCell ref="A207:B207"/>
    <mergeCell ref="C207:D207"/>
    <mergeCell ref="H206:I206"/>
    <mergeCell ref="J206:L206"/>
    <mergeCell ref="J205:L205"/>
    <mergeCell ref="A206:B206"/>
    <mergeCell ref="C206:D206"/>
    <mergeCell ref="E206:G206"/>
    <mergeCell ref="H205:I205"/>
    <mergeCell ref="E205:G205"/>
    <mergeCell ref="A205:B205"/>
    <mergeCell ref="C205:D205"/>
    <mergeCell ref="H212:I212"/>
    <mergeCell ref="J212:L212"/>
    <mergeCell ref="J211:L211"/>
    <mergeCell ref="A212:B212"/>
    <mergeCell ref="C212:D212"/>
    <mergeCell ref="E212:G212"/>
    <mergeCell ref="H211:I211"/>
    <mergeCell ref="E211:G211"/>
    <mergeCell ref="A211:B211"/>
    <mergeCell ref="C211:D211"/>
    <mergeCell ref="H210:I210"/>
    <mergeCell ref="J210:L210"/>
    <mergeCell ref="J209:L209"/>
    <mergeCell ref="A210:B210"/>
    <mergeCell ref="C210:D210"/>
    <mergeCell ref="E210:G210"/>
    <mergeCell ref="H209:I209"/>
    <mergeCell ref="E209:G209"/>
    <mergeCell ref="A209:B209"/>
    <mergeCell ref="C209:D209"/>
    <mergeCell ref="H216:I216"/>
    <mergeCell ref="J216:L216"/>
    <mergeCell ref="J215:L215"/>
    <mergeCell ref="A216:B216"/>
    <mergeCell ref="C216:D216"/>
    <mergeCell ref="E216:G216"/>
    <mergeCell ref="H215:I215"/>
    <mergeCell ref="E215:G215"/>
    <mergeCell ref="A215:B215"/>
    <mergeCell ref="C215:D215"/>
    <mergeCell ref="H214:I214"/>
    <mergeCell ref="J214:L214"/>
    <mergeCell ref="J213:L213"/>
    <mergeCell ref="A214:B214"/>
    <mergeCell ref="C214:D214"/>
    <mergeCell ref="E214:G214"/>
    <mergeCell ref="H213:I213"/>
    <mergeCell ref="E213:G213"/>
    <mergeCell ref="A213:B213"/>
    <mergeCell ref="C213:D213"/>
    <mergeCell ref="H220:I220"/>
    <mergeCell ref="J220:L220"/>
    <mergeCell ref="J219:L219"/>
    <mergeCell ref="A220:B220"/>
    <mergeCell ref="C220:D220"/>
    <mergeCell ref="E220:G220"/>
    <mergeCell ref="H219:I219"/>
    <mergeCell ref="E219:G219"/>
    <mergeCell ref="A219:B219"/>
    <mergeCell ref="C219:D219"/>
    <mergeCell ref="H218:I218"/>
    <mergeCell ref="J218:L218"/>
    <mergeCell ref="J217:L217"/>
    <mergeCell ref="A218:B218"/>
    <mergeCell ref="C218:D218"/>
    <mergeCell ref="E218:G218"/>
    <mergeCell ref="H217:I217"/>
    <mergeCell ref="E217:G217"/>
    <mergeCell ref="A217:B217"/>
    <mergeCell ref="C217:D217"/>
    <mergeCell ref="H224:I224"/>
    <mergeCell ref="J224:L224"/>
    <mergeCell ref="J223:L223"/>
    <mergeCell ref="A224:B224"/>
    <mergeCell ref="C224:D224"/>
    <mergeCell ref="E224:G224"/>
    <mergeCell ref="H223:I223"/>
    <mergeCell ref="E223:G223"/>
    <mergeCell ref="A223:B223"/>
    <mergeCell ref="C223:D223"/>
    <mergeCell ref="H222:I222"/>
    <mergeCell ref="J222:L222"/>
    <mergeCell ref="J221:L221"/>
    <mergeCell ref="A222:B222"/>
    <mergeCell ref="C222:D222"/>
    <mergeCell ref="E222:G222"/>
    <mergeCell ref="H221:I221"/>
    <mergeCell ref="E221:G221"/>
    <mergeCell ref="A221:B221"/>
    <mergeCell ref="C221:D221"/>
    <mergeCell ref="H228:I228"/>
    <mergeCell ref="J228:L228"/>
    <mergeCell ref="J227:L227"/>
    <mergeCell ref="A228:B228"/>
    <mergeCell ref="C228:D228"/>
    <mergeCell ref="E228:G228"/>
    <mergeCell ref="H227:I227"/>
    <mergeCell ref="E227:G227"/>
    <mergeCell ref="A227:B227"/>
    <mergeCell ref="C227:D227"/>
    <mergeCell ref="H226:I226"/>
    <mergeCell ref="J226:L226"/>
    <mergeCell ref="J225:L225"/>
    <mergeCell ref="A226:B226"/>
    <mergeCell ref="C226:D226"/>
    <mergeCell ref="E226:G226"/>
    <mergeCell ref="H225:I225"/>
    <mergeCell ref="E225:G225"/>
    <mergeCell ref="A225:B225"/>
    <mergeCell ref="C225:D225"/>
    <mergeCell ref="H232:I232"/>
    <mergeCell ref="J232:L232"/>
    <mergeCell ref="J231:L231"/>
    <mergeCell ref="A232:B232"/>
    <mergeCell ref="C232:D232"/>
    <mergeCell ref="E232:G232"/>
    <mergeCell ref="J259:L259"/>
    <mergeCell ref="H231:I231"/>
    <mergeCell ref="E231:G231"/>
    <mergeCell ref="J258:L258"/>
    <mergeCell ref="A231:B231"/>
    <mergeCell ref="C231:D231"/>
    <mergeCell ref="H230:I230"/>
    <mergeCell ref="J230:L230"/>
    <mergeCell ref="J229:L229"/>
    <mergeCell ref="A230:B230"/>
    <mergeCell ref="C230:D230"/>
    <mergeCell ref="E230:G230"/>
    <mergeCell ref="H229:I229"/>
    <mergeCell ref="E229:G229"/>
    <mergeCell ref="A229:B229"/>
    <mergeCell ref="C229:D229"/>
    <mergeCell ref="H236:I236"/>
    <mergeCell ref="J236:L236"/>
    <mergeCell ref="J235:L235"/>
    <mergeCell ref="A236:B236"/>
    <mergeCell ref="C236:D236"/>
    <mergeCell ref="E236:G236"/>
    <mergeCell ref="H235:I235"/>
    <mergeCell ref="E235:G235"/>
    <mergeCell ref="A235:B235"/>
    <mergeCell ref="C235:D235"/>
    <mergeCell ref="H234:I234"/>
    <mergeCell ref="J234:L234"/>
    <mergeCell ref="J233:L233"/>
    <mergeCell ref="A234:B234"/>
    <mergeCell ref="C234:D234"/>
    <mergeCell ref="E234:G234"/>
    <mergeCell ref="H233:I233"/>
    <mergeCell ref="E233:G233"/>
    <mergeCell ref="A233:B233"/>
    <mergeCell ref="C233:D233"/>
    <mergeCell ref="H240:I240"/>
    <mergeCell ref="J240:L240"/>
    <mergeCell ref="J239:L239"/>
    <mergeCell ref="A240:B240"/>
    <mergeCell ref="C240:D240"/>
    <mergeCell ref="E240:G240"/>
    <mergeCell ref="H239:I239"/>
    <mergeCell ref="E239:G239"/>
    <mergeCell ref="A239:B239"/>
    <mergeCell ref="C239:D239"/>
    <mergeCell ref="H238:I238"/>
    <mergeCell ref="J238:L238"/>
    <mergeCell ref="J237:L237"/>
    <mergeCell ref="A238:B238"/>
    <mergeCell ref="C238:D238"/>
    <mergeCell ref="E238:G238"/>
    <mergeCell ref="H237:I237"/>
    <mergeCell ref="E237:G237"/>
    <mergeCell ref="A237:B237"/>
    <mergeCell ref="C237:D237"/>
    <mergeCell ref="J243:L243"/>
    <mergeCell ref="A244:B244"/>
    <mergeCell ref="C244:D244"/>
    <mergeCell ref="E244:G244"/>
    <mergeCell ref="H243:I243"/>
    <mergeCell ref="E243:G243"/>
    <mergeCell ref="A243:B243"/>
    <mergeCell ref="C243:D243"/>
    <mergeCell ref="H242:I242"/>
    <mergeCell ref="J242:L242"/>
    <mergeCell ref="J241:L241"/>
    <mergeCell ref="A242:B242"/>
    <mergeCell ref="C242:D242"/>
    <mergeCell ref="E242:G242"/>
    <mergeCell ref="H241:I241"/>
    <mergeCell ref="E241:G241"/>
    <mergeCell ref="A241:B241"/>
    <mergeCell ref="C241:D241"/>
    <mergeCell ref="H247:I247"/>
    <mergeCell ref="J247:L247"/>
    <mergeCell ref="J246:L246"/>
    <mergeCell ref="A247:B247"/>
    <mergeCell ref="C247:D247"/>
    <mergeCell ref="E247:G247"/>
    <mergeCell ref="H246:I246"/>
    <mergeCell ref="E246:G246"/>
    <mergeCell ref="A246:B246"/>
    <mergeCell ref="C246:D246"/>
    <mergeCell ref="J245:L245"/>
    <mergeCell ref="H245:I245"/>
    <mergeCell ref="E245:G245"/>
    <mergeCell ref="A245:B245"/>
    <mergeCell ref="C245:D245"/>
    <mergeCell ref="H244:I244"/>
    <mergeCell ref="J244:L244"/>
    <mergeCell ref="H251:I251"/>
    <mergeCell ref="J251:L251"/>
    <mergeCell ref="J250:L250"/>
    <mergeCell ref="A251:B251"/>
    <mergeCell ref="C251:D251"/>
    <mergeCell ref="E251:G251"/>
    <mergeCell ref="H250:I250"/>
    <mergeCell ref="E250:G250"/>
    <mergeCell ref="A250:B250"/>
    <mergeCell ref="C250:D250"/>
    <mergeCell ref="H249:I249"/>
    <mergeCell ref="J249:L249"/>
    <mergeCell ref="J248:L248"/>
    <mergeCell ref="A249:B249"/>
    <mergeCell ref="C249:D249"/>
    <mergeCell ref="E249:G249"/>
    <mergeCell ref="H248:I248"/>
    <mergeCell ref="E248:G248"/>
    <mergeCell ref="A248:B248"/>
    <mergeCell ref="C248:D248"/>
    <mergeCell ref="H255:I255"/>
    <mergeCell ref="J255:L255"/>
    <mergeCell ref="J254:L254"/>
    <mergeCell ref="A255:B255"/>
    <mergeCell ref="C255:D255"/>
    <mergeCell ref="E255:G255"/>
    <mergeCell ref="H254:I254"/>
    <mergeCell ref="E254:G254"/>
    <mergeCell ref="A254:B254"/>
    <mergeCell ref="C254:D254"/>
    <mergeCell ref="H253:I253"/>
    <mergeCell ref="J253:L253"/>
    <mergeCell ref="J252:L252"/>
    <mergeCell ref="A253:B253"/>
    <mergeCell ref="C253:D253"/>
    <mergeCell ref="E253:G253"/>
    <mergeCell ref="H252:I252"/>
    <mergeCell ref="E252:G252"/>
    <mergeCell ref="A252:B252"/>
    <mergeCell ref="C252:D252"/>
    <mergeCell ref="I258:I259"/>
    <mergeCell ref="H258:H259"/>
    <mergeCell ref="E258:E259"/>
    <mergeCell ref="F258:F259"/>
    <mergeCell ref="G258:G259"/>
    <mergeCell ref="A258:A259"/>
    <mergeCell ref="B258:C259"/>
    <mergeCell ref="D258:D259"/>
    <mergeCell ref="H257:I257"/>
    <mergeCell ref="J257:L257"/>
    <mergeCell ref="A257:B257"/>
    <mergeCell ref="C257:D257"/>
    <mergeCell ref="E257:G257"/>
    <mergeCell ref="J256:L256"/>
    <mergeCell ref="H256:I256"/>
    <mergeCell ref="E256:G256"/>
    <mergeCell ref="A256:B256"/>
    <mergeCell ref="C256:D256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>
      <selection activeCell="D7" sqref="D7"/>
    </sheetView>
  </sheetViews>
  <sheetFormatPr defaultRowHeight="15"/>
  <cols>
    <col min="1" max="1" width="47.140625" customWidth="1"/>
    <col min="2" max="2" width="26.28515625" customWidth="1"/>
    <col min="3" max="3" width="17.42578125" customWidth="1"/>
    <col min="4" max="4" width="17.28515625" customWidth="1"/>
    <col min="5" max="5" width="11.5703125" customWidth="1"/>
    <col min="6" max="6" width="0.42578125" customWidth="1"/>
  </cols>
  <sheetData>
    <row r="1" spans="1:5">
      <c r="D1" s="11"/>
    </row>
    <row r="2" spans="1:5">
      <c r="D2" s="11" t="s">
        <v>652</v>
      </c>
    </row>
    <row r="3" spans="1:5">
      <c r="D3" s="60" t="s">
        <v>649</v>
      </c>
      <c r="E3" s="60"/>
    </row>
    <row r="4" spans="1:5">
      <c r="A4" s="58" t="s">
        <v>619</v>
      </c>
      <c r="B4" s="31"/>
      <c r="C4" s="31"/>
      <c r="D4" s="31"/>
      <c r="E4" s="31"/>
    </row>
    <row r="5" spans="1:5">
      <c r="A5" s="4" t="s">
        <v>0</v>
      </c>
      <c r="B5" s="4" t="s">
        <v>0</v>
      </c>
      <c r="C5" s="5"/>
      <c r="D5" s="23"/>
      <c r="E5" s="24"/>
    </row>
    <row r="6" spans="1:5" ht="36">
      <c r="A6" s="17" t="s">
        <v>3</v>
      </c>
      <c r="B6" s="17" t="s">
        <v>620</v>
      </c>
      <c r="C6" s="18" t="s">
        <v>645</v>
      </c>
      <c r="D6" s="18" t="s">
        <v>646</v>
      </c>
      <c r="E6" s="18" t="s">
        <v>647</v>
      </c>
    </row>
    <row r="7" spans="1:5">
      <c r="A7" s="14" t="s">
        <v>621</v>
      </c>
      <c r="B7" s="15" t="s">
        <v>6</v>
      </c>
      <c r="C7" s="16">
        <v>887656.66</v>
      </c>
      <c r="D7" s="16">
        <v>2954339.94</v>
      </c>
      <c r="E7" s="19">
        <f>D7/C7*100</f>
        <v>332.82462388103977</v>
      </c>
    </row>
    <row r="8" spans="1:5">
      <c r="A8" s="14" t="s">
        <v>622</v>
      </c>
      <c r="B8" s="15" t="s">
        <v>623</v>
      </c>
      <c r="C8" s="16">
        <v>887656.66</v>
      </c>
      <c r="D8" s="16">
        <v>2954339.94</v>
      </c>
      <c r="E8" s="19">
        <f t="shared" ref="E8:E18" si="0">D8/C8*100</f>
        <v>332.82462388103977</v>
      </c>
    </row>
    <row r="9" spans="1:5" ht="24.75">
      <c r="A9" s="14" t="s">
        <v>624</v>
      </c>
      <c r="B9" s="15" t="s">
        <v>625</v>
      </c>
      <c r="C9" s="16">
        <v>-581628125.34000003</v>
      </c>
      <c r="D9" s="16">
        <v>-129176148.12</v>
      </c>
      <c r="E9" s="19">
        <f t="shared" si="0"/>
        <v>22.209405372975734</v>
      </c>
    </row>
    <row r="10" spans="1:5">
      <c r="A10" s="14" t="s">
        <v>626</v>
      </c>
      <c r="B10" s="15" t="s">
        <v>627</v>
      </c>
      <c r="C10" s="16">
        <v>-581628125.34000003</v>
      </c>
      <c r="D10" s="16">
        <v>-129176148.12</v>
      </c>
      <c r="E10" s="19">
        <f t="shared" si="0"/>
        <v>22.209405372975734</v>
      </c>
    </row>
    <row r="11" spans="1:5">
      <c r="A11" s="14" t="s">
        <v>628</v>
      </c>
      <c r="B11" s="15" t="s">
        <v>629</v>
      </c>
      <c r="C11" s="16">
        <v>-581628125.34000003</v>
      </c>
      <c r="D11" s="16">
        <v>-129176148.12</v>
      </c>
      <c r="E11" s="19">
        <f t="shared" si="0"/>
        <v>22.209405372975734</v>
      </c>
    </row>
    <row r="12" spans="1:5">
      <c r="A12" s="14" t="s">
        <v>630</v>
      </c>
      <c r="B12" s="15" t="s">
        <v>631</v>
      </c>
      <c r="C12" s="16">
        <v>-581628125.34000003</v>
      </c>
      <c r="D12" s="16">
        <v>-129176148.12</v>
      </c>
      <c r="E12" s="19">
        <f t="shared" si="0"/>
        <v>22.209405372975734</v>
      </c>
    </row>
    <row r="13" spans="1:5" ht="24.75">
      <c r="A13" s="14" t="s">
        <v>632</v>
      </c>
      <c r="B13" s="15" t="s">
        <v>633</v>
      </c>
      <c r="C13" s="16">
        <v>-581628125.34000003</v>
      </c>
      <c r="D13" s="16">
        <v>-129176148.12</v>
      </c>
      <c r="E13" s="19">
        <f t="shared" si="0"/>
        <v>22.209405372975734</v>
      </c>
    </row>
    <row r="14" spans="1:5" ht="24.75">
      <c r="A14" s="14" t="s">
        <v>634</v>
      </c>
      <c r="B14" s="15" t="s">
        <v>635</v>
      </c>
      <c r="C14" s="16">
        <v>582515782</v>
      </c>
      <c r="D14" s="16">
        <v>132130488.06</v>
      </c>
      <c r="E14" s="19">
        <f t="shared" si="0"/>
        <v>22.682731033714724</v>
      </c>
    </row>
    <row r="15" spans="1:5">
      <c r="A15" s="14" t="s">
        <v>636</v>
      </c>
      <c r="B15" s="15" t="s">
        <v>637</v>
      </c>
      <c r="C15" s="16">
        <v>582515782</v>
      </c>
      <c r="D15" s="16">
        <v>132130488.06</v>
      </c>
      <c r="E15" s="19">
        <f t="shared" si="0"/>
        <v>22.682731033714724</v>
      </c>
    </row>
    <row r="16" spans="1:5">
      <c r="A16" s="14" t="s">
        <v>638</v>
      </c>
      <c r="B16" s="15" t="s">
        <v>639</v>
      </c>
      <c r="C16" s="16">
        <v>582515782</v>
      </c>
      <c r="D16" s="16">
        <v>132130488.06</v>
      </c>
      <c r="E16" s="19">
        <f t="shared" si="0"/>
        <v>22.682731033714724</v>
      </c>
    </row>
    <row r="17" spans="1:5">
      <c r="A17" s="14" t="s">
        <v>640</v>
      </c>
      <c r="B17" s="15" t="s">
        <v>641</v>
      </c>
      <c r="C17" s="16">
        <v>582515782</v>
      </c>
      <c r="D17" s="16">
        <v>132130488.06</v>
      </c>
      <c r="E17" s="19">
        <f t="shared" si="0"/>
        <v>22.682731033714724</v>
      </c>
    </row>
    <row r="18" spans="1:5" ht="24.75">
      <c r="A18" s="14" t="s">
        <v>642</v>
      </c>
      <c r="B18" s="15" t="s">
        <v>643</v>
      </c>
      <c r="C18" s="16">
        <v>582515782</v>
      </c>
      <c r="D18" s="16">
        <v>132130488.06</v>
      </c>
      <c r="E18" s="19">
        <f t="shared" si="0"/>
        <v>22.682731033714724</v>
      </c>
    </row>
  </sheetData>
  <mergeCells count="4">
    <mergeCell ref="A4:C4"/>
    <mergeCell ref="D4:E4"/>
    <mergeCell ref="D5:E5"/>
    <mergeCell ref="D3:E3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USUPOVA_N</dc:creator>
  <cp:lastModifiedBy>USUPOVA_N</cp:lastModifiedBy>
  <cp:lastPrinted>2022-04-13T07:55:47Z</cp:lastPrinted>
  <dcterms:created xsi:type="dcterms:W3CDTF">2022-04-13T07:19:24Z</dcterms:created>
  <dcterms:modified xsi:type="dcterms:W3CDTF">2022-04-13T07:58:10Z</dcterms:modified>
</cp:coreProperties>
</file>