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Таблица 1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<sst xmlns="http://schemas.openxmlformats.org/spreadsheetml/2006/main" count="50" uniqueCount="40">
  <si>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Приложение</t>
  </si>
  <si>
    <t xml:space="preserve">к порядку разработки среднесрочного </t>
  </si>
  <si>
    <t>финансового плана Варнавинского</t>
  </si>
  <si>
    <t>муниципального района и проекта</t>
  </si>
  <si>
    <t xml:space="preserve">решения о районном бюджете </t>
  </si>
  <si>
    <t>на очередной финансовый год</t>
  </si>
  <si>
    <t>Среднесрочный финансовый план Варнавинского муниципального района</t>
  </si>
  <si>
    <t>Таблица 1</t>
  </si>
  <si>
    <t>тыс.руб.</t>
  </si>
  <si>
    <t>Показатели</t>
  </si>
  <si>
    <t>Отчетный год</t>
  </si>
  <si>
    <t>Текущий год</t>
  </si>
  <si>
    <t>(оценка)</t>
  </si>
  <si>
    <t>Очередной год</t>
  </si>
  <si>
    <t>Плановый период</t>
  </si>
  <si>
    <t>1-й год</t>
  </si>
  <si>
    <t>2-й год</t>
  </si>
  <si>
    <t>Районный бюджет</t>
  </si>
  <si>
    <t>Доходы всего ,</t>
  </si>
  <si>
    <t>в том числе :</t>
  </si>
  <si>
    <t>налоговые и неналоговые доходы</t>
  </si>
  <si>
    <t>безвозмездные поступления</t>
  </si>
  <si>
    <t>Расходы , всего</t>
  </si>
  <si>
    <t>из них</t>
  </si>
  <si>
    <t>межбюджетные трансферты</t>
  </si>
  <si>
    <t>услвно утвержденные расходы</t>
  </si>
  <si>
    <t>(Дефицит(-), профицит (+)</t>
  </si>
  <si>
    <t>расходы на обслуживание муниципального долга</t>
  </si>
  <si>
    <t>на начало года</t>
  </si>
  <si>
    <t>на конец года</t>
  </si>
  <si>
    <t>Доходы всего,</t>
  </si>
  <si>
    <t>в том числе:</t>
  </si>
  <si>
    <t>Расходы, всего</t>
  </si>
  <si>
    <t>(Дефицит (-), профицит (+)</t>
  </si>
  <si>
    <t>Бюджеты поселений</t>
  </si>
  <si>
    <t>Консолидированный бюджет</t>
  </si>
  <si>
    <t>на 2011-2013 годы</t>
  </si>
  <si>
    <t>Основные параметры бюджетной системы Варнавинского муниципального района на 2011-2013 годы</t>
  </si>
  <si>
    <t>Верхний предел муниципального  долга :</t>
  </si>
  <si>
    <t>Верхний предел муниципального  долга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</si>
</sst>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&quot;р.&quot;"/>
  </numFmts>
  <fonts count="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0" xfId="0" applyFont="1" applyAlignment="1">
      <alignment/>
    </xf>
    <xf numFmtId="0" fontId="3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4" xfId="0" applyFont="1" applyBorder="1" applyAlignment="1">
      <alignment/>
    </xf>
    <xf numFmtId="164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22" xfId="0" applyFont="1" applyBorder="1" applyAlignment="1">
      <alignment/>
    </xf>
    <xf numFmtId="164" fontId="3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 topLeftCell="A8">
      <selection activeCell="A35" sqref="A35"/>
    </sheetView>
  </sheetViews>
  <sheetFormatPr defaultColWidth="9.00390625" defaultRowHeight="12.75"/>
  <cols>
    <col min="1" max="1" width="59.00390625" style="0" customWidth="1"/>
    <col min="2" max="2" width="0.2421875" style="0" hidden="1" customWidth="1"/>
    <col min="8" max="8" width="7.875" style="0" customWidth="1"/>
    <col min="9" max="10" width="10.875" style="0" customWidth="1"/>
  </cols>
  <sheetData>
    <row r="1" spans="1:13" ht="12.75" customHeight="1">
      <c r="A1" s="1"/>
      <c r="B1" s="1"/>
      <c r="C1" s="1"/>
      <c r="D1" s="1"/>
      <c r="E1" s="1"/>
      <c r="F1" s="1"/>
      <c r="G1" s="70" t="s">
        <v>0</v>
      </c>
      <c r="H1" s="70"/>
      <c r="I1" s="70"/>
      <c r="J1" s="70"/>
      <c r="K1" s="70"/>
      <c r="L1" s="5"/>
      <c r="M1" s="5"/>
    </row>
    <row r="2" spans="1:13" ht="12" customHeight="1">
      <c r="A2" s="1"/>
      <c r="B2" s="1"/>
      <c r="C2" s="1"/>
      <c r="D2" s="1"/>
      <c r="E2" s="1"/>
      <c r="F2" s="1"/>
      <c r="G2" s="69" t="s">
        <v>1</v>
      </c>
      <c r="H2" s="69"/>
      <c r="I2" s="69"/>
      <c r="J2" s="69"/>
      <c r="K2" s="69"/>
      <c r="L2" s="69"/>
      <c r="M2" s="69"/>
    </row>
    <row r="3" spans="1:13" ht="12.75" customHeight="1">
      <c r="A3" s="1"/>
      <c r="B3" s="1"/>
      <c r="C3" s="1"/>
      <c r="D3" s="1"/>
      <c r="E3" s="1"/>
      <c r="F3" s="1"/>
      <c r="G3" s="69" t="s">
        <v>2</v>
      </c>
      <c r="H3" s="69"/>
      <c r="I3" s="69"/>
      <c r="J3" s="69"/>
      <c r="K3" s="69"/>
      <c r="L3" s="69"/>
      <c r="M3" s="69"/>
    </row>
    <row r="4" spans="1:13" ht="12.75" customHeight="1">
      <c r="A4" s="1"/>
      <c r="B4" s="1"/>
      <c r="C4" s="1"/>
      <c r="D4" s="1"/>
      <c r="E4" s="1"/>
      <c r="F4" s="1"/>
      <c r="G4" s="69" t="s">
        <v>3</v>
      </c>
      <c r="H4" s="69"/>
      <c r="I4" s="69"/>
      <c r="J4" s="69"/>
      <c r="K4" s="69"/>
      <c r="L4" s="69"/>
      <c r="M4" s="69"/>
    </row>
    <row r="5" spans="1:13" ht="10.5" customHeight="1">
      <c r="A5" s="1"/>
      <c r="B5" s="1"/>
      <c r="C5" s="1"/>
      <c r="D5" s="1"/>
      <c r="E5" s="1"/>
      <c r="F5" s="1"/>
      <c r="G5" s="69" t="s">
        <v>4</v>
      </c>
      <c r="H5" s="69"/>
      <c r="I5" s="69"/>
      <c r="J5" s="69"/>
      <c r="K5" s="69"/>
      <c r="L5" s="69"/>
      <c r="M5" s="5"/>
    </row>
    <row r="6" spans="1:13" ht="12" customHeight="1">
      <c r="A6" s="1"/>
      <c r="B6" s="1"/>
      <c r="C6" s="1"/>
      <c r="D6" s="1"/>
      <c r="E6" s="1"/>
      <c r="F6" s="1"/>
      <c r="G6" s="69" t="s">
        <v>5</v>
      </c>
      <c r="H6" s="69"/>
      <c r="I6" s="69"/>
      <c r="J6" s="69"/>
      <c r="K6" s="69"/>
      <c r="L6" s="69"/>
      <c r="M6" s="5"/>
    </row>
    <row r="7" spans="1:13" ht="0.75" customHeight="1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3.5" customHeight="1">
      <c r="A8" s="66" t="s">
        <v>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1"/>
      <c r="M8" s="1"/>
    </row>
    <row r="9" spans="1:13" ht="12.75" customHeight="1">
      <c r="A9" s="66" t="s">
        <v>36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1"/>
      <c r="M9" s="1"/>
    </row>
    <row r="10" spans="1:13" ht="7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3.5" customHeight="1">
      <c r="A11" s="1"/>
      <c r="B11" s="1"/>
      <c r="C11" s="1"/>
      <c r="D11" s="1"/>
      <c r="E11" s="1"/>
      <c r="F11" s="1"/>
      <c r="G11" s="1"/>
      <c r="H11" s="1"/>
      <c r="I11" s="66" t="s">
        <v>7</v>
      </c>
      <c r="J11" s="66"/>
      <c r="K11" s="66"/>
      <c r="L11" s="1"/>
      <c r="M11" s="1"/>
    </row>
    <row r="12" spans="1:13" ht="9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66" t="s">
        <v>37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1"/>
      <c r="M13" s="1"/>
    </row>
    <row r="14" spans="1:13" ht="12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"/>
      <c r="C15" s="1"/>
      <c r="D15" s="1"/>
      <c r="E15" s="1"/>
      <c r="F15" s="1"/>
      <c r="G15" s="1"/>
      <c r="H15" s="1"/>
      <c r="I15" s="1"/>
      <c r="J15" s="7" t="s">
        <v>8</v>
      </c>
      <c r="K15" s="1"/>
      <c r="L15" s="1"/>
      <c r="M15" s="1"/>
    </row>
    <row r="16" spans="1:13" ht="11.25" customHeight="1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.75" thickBot="1">
      <c r="A17" s="16" t="s">
        <v>9</v>
      </c>
      <c r="B17" s="9"/>
      <c r="C17" s="56" t="s">
        <v>10</v>
      </c>
      <c r="D17" s="57"/>
      <c r="E17" s="56" t="s">
        <v>11</v>
      </c>
      <c r="F17" s="57"/>
      <c r="G17" s="56" t="s">
        <v>13</v>
      </c>
      <c r="H17" s="57"/>
      <c r="I17" s="54" t="s">
        <v>14</v>
      </c>
      <c r="J17" s="55"/>
      <c r="K17" s="1"/>
      <c r="L17" s="1"/>
      <c r="M17" s="1"/>
    </row>
    <row r="18" spans="1:13" ht="13.5" customHeight="1" thickBot="1">
      <c r="A18" s="17"/>
      <c r="B18" s="6"/>
      <c r="C18" s="14"/>
      <c r="D18" s="13"/>
      <c r="E18" s="74" t="s">
        <v>12</v>
      </c>
      <c r="F18" s="75"/>
      <c r="G18" s="14"/>
      <c r="H18" s="13"/>
      <c r="I18" s="15" t="s">
        <v>15</v>
      </c>
      <c r="J18" s="15" t="s">
        <v>16</v>
      </c>
      <c r="K18" s="1"/>
      <c r="L18" s="1"/>
      <c r="M18" s="1"/>
    </row>
    <row r="19" spans="1:13" ht="15.75" thickBot="1">
      <c r="A19" s="67" t="s">
        <v>17</v>
      </c>
      <c r="B19" s="72"/>
      <c r="C19" s="73"/>
      <c r="D19" s="73"/>
      <c r="E19" s="73"/>
      <c r="F19" s="73"/>
      <c r="G19" s="73"/>
      <c r="H19" s="73"/>
      <c r="I19" s="73"/>
      <c r="J19" s="68"/>
      <c r="K19" s="1"/>
      <c r="L19" s="1"/>
      <c r="M19" s="1"/>
    </row>
    <row r="20" spans="1:13" ht="15">
      <c r="A20" s="34" t="s">
        <v>18</v>
      </c>
      <c r="B20" s="18"/>
      <c r="C20" s="56">
        <v>262173.6</v>
      </c>
      <c r="D20" s="57"/>
      <c r="E20" s="56">
        <f>E22+E23</f>
        <v>346586</v>
      </c>
      <c r="F20" s="57"/>
      <c r="G20" s="56">
        <v>307367.6</v>
      </c>
      <c r="H20" s="57"/>
      <c r="I20" s="43">
        <f>I22+I23</f>
        <v>269054.3</v>
      </c>
      <c r="J20" s="43">
        <f>J22+J23</f>
        <v>284639.6</v>
      </c>
      <c r="K20" s="1"/>
      <c r="L20" s="1"/>
      <c r="M20" s="1"/>
    </row>
    <row r="21" spans="1:13" ht="13.5" customHeight="1">
      <c r="A21" s="35" t="s">
        <v>19</v>
      </c>
      <c r="B21" s="3"/>
      <c r="C21" s="19"/>
      <c r="D21" s="20"/>
      <c r="E21" s="19"/>
      <c r="F21" s="20"/>
      <c r="G21" s="19"/>
      <c r="H21" s="20"/>
      <c r="I21" s="27"/>
      <c r="J21" s="27"/>
      <c r="K21" s="1"/>
      <c r="L21" s="1"/>
      <c r="M21" s="1"/>
    </row>
    <row r="22" spans="1:13" ht="15">
      <c r="A22" s="36" t="s">
        <v>20</v>
      </c>
      <c r="B22" s="8"/>
      <c r="C22" s="58">
        <v>41083.1</v>
      </c>
      <c r="D22" s="59"/>
      <c r="E22" s="58">
        <v>67827.4</v>
      </c>
      <c r="F22" s="59"/>
      <c r="G22" s="58">
        <v>77345.4</v>
      </c>
      <c r="H22" s="59"/>
      <c r="I22" s="28">
        <v>107985.8</v>
      </c>
      <c r="J22" s="28">
        <v>97089.4</v>
      </c>
      <c r="K22" s="1"/>
      <c r="L22" s="1"/>
      <c r="M22" s="1"/>
    </row>
    <row r="23" spans="1:13" ht="15">
      <c r="A23" s="37" t="s">
        <v>21</v>
      </c>
      <c r="B23" s="8"/>
      <c r="C23" s="58">
        <v>221090.4</v>
      </c>
      <c r="D23" s="59"/>
      <c r="E23" s="58">
        <v>278758.6</v>
      </c>
      <c r="F23" s="59"/>
      <c r="G23" s="58">
        <v>230022.2</v>
      </c>
      <c r="H23" s="59"/>
      <c r="I23" s="29">
        <v>161068.5</v>
      </c>
      <c r="J23" s="29">
        <v>187550.2</v>
      </c>
      <c r="K23" s="1"/>
      <c r="L23" s="1"/>
      <c r="M23" s="1"/>
    </row>
    <row r="24" spans="1:13" ht="13.5" customHeight="1">
      <c r="A24" s="38" t="s">
        <v>22</v>
      </c>
      <c r="B24" s="2"/>
      <c r="C24" s="60">
        <v>310846.4</v>
      </c>
      <c r="D24" s="61"/>
      <c r="E24" s="60">
        <v>359265.1</v>
      </c>
      <c r="F24" s="61"/>
      <c r="G24" s="60">
        <v>315215.8</v>
      </c>
      <c r="H24" s="61"/>
      <c r="I24" s="30">
        <v>269054.3</v>
      </c>
      <c r="J24" s="30">
        <v>284639.6</v>
      </c>
      <c r="K24" s="1"/>
      <c r="L24" s="1"/>
      <c r="M24" s="1"/>
    </row>
    <row r="25" spans="1:13" ht="12" customHeight="1">
      <c r="A25" s="35" t="s">
        <v>23</v>
      </c>
      <c r="B25" s="3"/>
      <c r="C25" s="19"/>
      <c r="D25" s="20"/>
      <c r="E25" s="19"/>
      <c r="F25" s="20"/>
      <c r="G25" s="19"/>
      <c r="H25" s="20"/>
      <c r="I25" s="27"/>
      <c r="J25" s="27"/>
      <c r="K25" s="1"/>
      <c r="L25" s="1"/>
      <c r="M25" s="1"/>
    </row>
    <row r="26" spans="1:13" ht="12" customHeight="1">
      <c r="A26" s="36" t="s">
        <v>27</v>
      </c>
      <c r="B26" s="4"/>
      <c r="C26" s="21"/>
      <c r="D26" s="22"/>
      <c r="E26" s="21"/>
      <c r="F26" s="22"/>
      <c r="G26" s="21"/>
      <c r="H26" s="22"/>
      <c r="I26" s="29">
        <f>H26*1.11</f>
        <v>0</v>
      </c>
      <c r="J26" s="29">
        <f>I26*1.108</f>
        <v>0</v>
      </c>
      <c r="K26" s="1"/>
      <c r="L26" s="1"/>
      <c r="M26" s="1"/>
    </row>
    <row r="27" spans="1:13" ht="15" hidden="1">
      <c r="A27" s="39"/>
      <c r="B27" s="8"/>
      <c r="C27" s="23"/>
      <c r="D27" s="24"/>
      <c r="E27" s="23"/>
      <c r="F27" s="24"/>
      <c r="G27" s="23"/>
      <c r="H27" s="24"/>
      <c r="I27" s="31"/>
      <c r="J27" s="31"/>
      <c r="K27" s="1"/>
      <c r="L27" s="1"/>
      <c r="M27" s="1"/>
    </row>
    <row r="28" spans="1:13" ht="15">
      <c r="A28" s="36" t="s">
        <v>24</v>
      </c>
      <c r="B28" s="4"/>
      <c r="C28" s="58">
        <v>27729.2</v>
      </c>
      <c r="D28" s="59"/>
      <c r="E28" s="58">
        <v>29755.3</v>
      </c>
      <c r="F28" s="59"/>
      <c r="G28" s="58">
        <v>17087.2</v>
      </c>
      <c r="H28" s="59"/>
      <c r="I28" s="29">
        <v>18427.2</v>
      </c>
      <c r="J28" s="29">
        <v>20417.4</v>
      </c>
      <c r="K28" s="1"/>
      <c r="L28" s="1"/>
      <c r="M28" s="1"/>
    </row>
    <row r="29" spans="1:13" ht="15">
      <c r="A29" s="36" t="s">
        <v>25</v>
      </c>
      <c r="B29" s="4"/>
      <c r="C29" s="21"/>
      <c r="D29" s="22"/>
      <c r="E29" s="21"/>
      <c r="F29" s="22"/>
      <c r="G29" s="21"/>
      <c r="H29" s="22"/>
      <c r="I29" s="29"/>
      <c r="J29" s="29"/>
      <c r="K29" s="1"/>
      <c r="L29" s="1"/>
      <c r="M29" s="1"/>
    </row>
    <row r="30" spans="1:13" ht="15">
      <c r="A30" s="40" t="s">
        <v>26</v>
      </c>
      <c r="B30" s="4"/>
      <c r="C30" s="62">
        <v>-48672.8</v>
      </c>
      <c r="D30" s="63"/>
      <c r="E30" s="62">
        <v>-12679.1</v>
      </c>
      <c r="F30" s="63"/>
      <c r="G30" s="62">
        <f>G24-G20</f>
        <v>7848.200000000012</v>
      </c>
      <c r="H30" s="63"/>
      <c r="I30" s="32">
        <v>0</v>
      </c>
      <c r="J30" s="32">
        <v>0</v>
      </c>
      <c r="K30" s="1"/>
      <c r="L30" s="1"/>
      <c r="M30" s="1"/>
    </row>
    <row r="31" spans="1:13" ht="15">
      <c r="A31" s="36" t="s">
        <v>38</v>
      </c>
      <c r="B31" s="4"/>
      <c r="C31" s="58">
        <v>180</v>
      </c>
      <c r="D31" s="59"/>
      <c r="E31" s="58"/>
      <c r="F31" s="59"/>
      <c r="G31" s="58"/>
      <c r="H31" s="59"/>
      <c r="I31" s="29"/>
      <c r="J31" s="29"/>
      <c r="K31" s="1"/>
      <c r="L31" s="1"/>
      <c r="M31" s="1"/>
    </row>
    <row r="32" spans="1:13" ht="15">
      <c r="A32" s="36" t="s">
        <v>28</v>
      </c>
      <c r="B32" s="4"/>
      <c r="C32" s="58">
        <v>180</v>
      </c>
      <c r="D32" s="59"/>
      <c r="E32" s="58"/>
      <c r="F32" s="59"/>
      <c r="G32" s="58"/>
      <c r="H32" s="59"/>
      <c r="I32" s="29"/>
      <c r="J32" s="29"/>
      <c r="K32" s="1"/>
      <c r="L32" s="1"/>
      <c r="M32" s="1"/>
    </row>
    <row r="33" spans="1:13" ht="15">
      <c r="A33" s="36" t="s">
        <v>29</v>
      </c>
      <c r="B33" s="4"/>
      <c r="C33" s="58">
        <v>150</v>
      </c>
      <c r="D33" s="59"/>
      <c r="E33" s="58"/>
      <c r="F33" s="59"/>
      <c r="G33" s="21"/>
      <c r="H33" s="22"/>
      <c r="I33" s="29"/>
      <c r="J33" s="29"/>
      <c r="K33" s="1"/>
      <c r="L33" s="1"/>
      <c r="M33" s="1"/>
    </row>
    <row r="34" spans="1:13" ht="15">
      <c r="A34" s="36" t="s">
        <v>39</v>
      </c>
      <c r="B34" s="4"/>
      <c r="C34" s="21"/>
      <c r="D34" s="22"/>
      <c r="E34" s="21"/>
      <c r="F34" s="22"/>
      <c r="G34" s="21"/>
      <c r="H34" s="22"/>
      <c r="I34" s="29"/>
      <c r="J34" s="29"/>
      <c r="K34" s="1"/>
      <c r="L34" s="1"/>
      <c r="M34" s="1"/>
    </row>
    <row r="35" spans="1:13" ht="15">
      <c r="A35" s="36" t="s">
        <v>28</v>
      </c>
      <c r="B35" s="4"/>
      <c r="C35" s="21"/>
      <c r="D35" s="22"/>
      <c r="E35" s="21"/>
      <c r="F35" s="22"/>
      <c r="G35" s="21"/>
      <c r="H35" s="22"/>
      <c r="I35" s="29"/>
      <c r="J35" s="29"/>
      <c r="K35" s="1"/>
      <c r="L35" s="1"/>
      <c r="M35" s="1"/>
    </row>
    <row r="36" spans="1:13" ht="14.25" customHeight="1" thickBot="1">
      <c r="A36" s="41" t="s">
        <v>29</v>
      </c>
      <c r="B36" s="4"/>
      <c r="C36" s="25"/>
      <c r="D36" s="26"/>
      <c r="E36" s="25"/>
      <c r="F36" s="26"/>
      <c r="G36" s="25"/>
      <c r="H36" s="26"/>
      <c r="I36" s="33"/>
      <c r="J36" s="33"/>
      <c r="K36" s="1"/>
      <c r="L36" s="1"/>
      <c r="M36" s="1"/>
    </row>
    <row r="37" spans="1:13" ht="3.75" customHeight="1" hidden="1">
      <c r="A37" s="67" t="s">
        <v>34</v>
      </c>
      <c r="B37" s="73"/>
      <c r="C37" s="73"/>
      <c r="D37" s="73"/>
      <c r="E37" s="73"/>
      <c r="F37" s="73"/>
      <c r="G37" s="73"/>
      <c r="H37" s="73"/>
      <c r="I37" s="73"/>
      <c r="J37" s="68"/>
      <c r="K37" s="1"/>
      <c r="L37" s="1"/>
      <c r="M37" s="1"/>
    </row>
    <row r="38" spans="1:13" ht="15.75" hidden="1" thickBot="1">
      <c r="A38" s="34" t="s">
        <v>30</v>
      </c>
      <c r="B38" s="18"/>
      <c r="C38" s="49"/>
      <c r="D38" s="18"/>
      <c r="E38" s="46"/>
      <c r="F38" s="47"/>
      <c r="G38" s="18"/>
      <c r="H38" s="18"/>
      <c r="I38" s="50"/>
      <c r="J38" s="50"/>
      <c r="K38" s="1"/>
      <c r="L38" s="1"/>
      <c r="M38" s="1"/>
    </row>
    <row r="39" spans="1:13" ht="15.75" hidden="1" thickBot="1">
      <c r="A39" s="42" t="s">
        <v>31</v>
      </c>
      <c r="B39" s="2"/>
      <c r="C39" s="76">
        <v>24754.8</v>
      </c>
      <c r="D39" s="77"/>
      <c r="E39" s="79">
        <v>39857.2</v>
      </c>
      <c r="F39" s="77"/>
      <c r="G39" s="79">
        <f>G40+G41</f>
        <v>23768.7</v>
      </c>
      <c r="H39" s="77"/>
      <c r="I39" s="52">
        <f>I40+I41</f>
        <v>26822.6</v>
      </c>
      <c r="J39" s="52">
        <f>J40+J41</f>
        <v>30137.300000000003</v>
      </c>
      <c r="K39" s="1"/>
      <c r="L39" s="1"/>
      <c r="M39" s="1"/>
    </row>
    <row r="40" spans="1:13" ht="15.75" hidden="1" thickBot="1">
      <c r="A40" s="36" t="s">
        <v>20</v>
      </c>
      <c r="B40" s="2"/>
      <c r="C40" s="58">
        <v>1449.2</v>
      </c>
      <c r="D40" s="59"/>
      <c r="E40" s="58">
        <v>6471</v>
      </c>
      <c r="F40" s="59"/>
      <c r="G40" s="58">
        <v>8787</v>
      </c>
      <c r="H40" s="59"/>
      <c r="I40" s="29">
        <v>10192.9</v>
      </c>
      <c r="J40" s="29">
        <v>11711.6</v>
      </c>
      <c r="K40" s="1"/>
      <c r="L40" s="1"/>
      <c r="M40" s="1"/>
    </row>
    <row r="41" spans="1:13" ht="15.75" hidden="1" thickBot="1">
      <c r="A41" s="36" t="s">
        <v>21</v>
      </c>
      <c r="B41" s="2"/>
      <c r="C41" s="78">
        <v>24882.7</v>
      </c>
      <c r="D41" s="59"/>
      <c r="E41" s="58">
        <v>33386.2</v>
      </c>
      <c r="F41" s="59"/>
      <c r="G41" s="58">
        <v>14981.7</v>
      </c>
      <c r="H41" s="59"/>
      <c r="I41" s="31">
        <v>16629.7</v>
      </c>
      <c r="J41" s="31">
        <v>18425.7</v>
      </c>
      <c r="K41" s="1"/>
      <c r="L41" s="1"/>
      <c r="M41" s="1"/>
    </row>
    <row r="42" spans="1:13" ht="15.75" hidden="1" thickBot="1">
      <c r="A42" s="40" t="s">
        <v>32</v>
      </c>
      <c r="B42" s="2"/>
      <c r="C42" s="62">
        <v>24882.7</v>
      </c>
      <c r="D42" s="63"/>
      <c r="E42" s="62">
        <v>40246.7</v>
      </c>
      <c r="F42" s="63"/>
      <c r="G42" s="62">
        <v>23768.7</v>
      </c>
      <c r="H42" s="63"/>
      <c r="I42" s="32">
        <v>26822.6</v>
      </c>
      <c r="J42" s="32">
        <v>30137.3</v>
      </c>
      <c r="K42" s="1"/>
      <c r="L42" s="1"/>
      <c r="M42" s="1"/>
    </row>
    <row r="43" spans="1:13" ht="15" customHeight="1" hidden="1" thickBot="1">
      <c r="A43" s="17" t="s">
        <v>33</v>
      </c>
      <c r="B43" s="48"/>
      <c r="C43" s="71">
        <v>-127.9</v>
      </c>
      <c r="D43" s="65"/>
      <c r="E43" s="64">
        <v>-389.5</v>
      </c>
      <c r="F43" s="65"/>
      <c r="G43" s="48"/>
      <c r="H43" s="48"/>
      <c r="I43" s="51"/>
      <c r="J43" s="51"/>
      <c r="K43" s="1"/>
      <c r="L43" s="1"/>
      <c r="M43" s="1"/>
    </row>
    <row r="44" spans="1:13" ht="4.5" customHeight="1" hidden="1" thickBot="1">
      <c r="A44" s="23"/>
      <c r="B44" s="8"/>
      <c r="C44" s="8"/>
      <c r="D44" s="8"/>
      <c r="E44" s="8"/>
      <c r="F44" s="8"/>
      <c r="G44" s="8"/>
      <c r="H44" s="8"/>
      <c r="I44" s="44"/>
      <c r="J44" s="11"/>
      <c r="K44" s="1"/>
      <c r="L44" s="1"/>
      <c r="M44" s="1"/>
    </row>
    <row r="45" spans="1:13" ht="15.75" hidden="1" thickBot="1">
      <c r="A45" s="23"/>
      <c r="B45" s="2"/>
      <c r="C45" s="8"/>
      <c r="D45" s="8"/>
      <c r="E45" s="8"/>
      <c r="F45" s="8"/>
      <c r="G45" s="8"/>
      <c r="H45" s="8"/>
      <c r="I45" s="44"/>
      <c r="J45" s="11"/>
      <c r="K45" s="1"/>
      <c r="L45" s="1"/>
      <c r="M45" s="1"/>
    </row>
    <row r="46" spans="1:13" ht="15.75" hidden="1" thickBot="1">
      <c r="A46" s="23"/>
      <c r="B46" s="2"/>
      <c r="C46" s="8"/>
      <c r="D46" s="8"/>
      <c r="E46" s="8"/>
      <c r="F46" s="8"/>
      <c r="G46" s="8"/>
      <c r="H46" s="8"/>
      <c r="I46" s="44"/>
      <c r="J46" s="11"/>
      <c r="K46" s="1"/>
      <c r="L46" s="1"/>
      <c r="M46" s="1"/>
    </row>
    <row r="47" spans="1:13" ht="15.75" hidden="1" thickBot="1">
      <c r="A47" s="23"/>
      <c r="B47" s="2"/>
      <c r="C47" s="8"/>
      <c r="D47" s="8"/>
      <c r="E47" s="8"/>
      <c r="F47" s="8"/>
      <c r="G47" s="8"/>
      <c r="H47" s="8"/>
      <c r="I47" s="44"/>
      <c r="J47" s="11"/>
      <c r="K47" s="1"/>
      <c r="L47" s="1"/>
      <c r="M47" s="1"/>
    </row>
    <row r="48" spans="1:13" ht="15.75" hidden="1" thickBot="1">
      <c r="A48" s="23"/>
      <c r="B48" s="2"/>
      <c r="C48" s="8"/>
      <c r="D48" s="8"/>
      <c r="E48" s="8"/>
      <c r="F48" s="8"/>
      <c r="G48" s="8"/>
      <c r="H48" s="8"/>
      <c r="I48" s="44"/>
      <c r="J48" s="11"/>
      <c r="K48" s="1"/>
      <c r="L48" s="1"/>
      <c r="M48" s="1"/>
    </row>
    <row r="49" spans="1:13" ht="15.75" hidden="1" thickBot="1">
      <c r="A49" s="23"/>
      <c r="B49" s="2"/>
      <c r="C49" s="8"/>
      <c r="D49" s="8"/>
      <c r="E49" s="8"/>
      <c r="F49" s="8"/>
      <c r="G49" s="8"/>
      <c r="H49" s="8"/>
      <c r="I49" s="44"/>
      <c r="J49" s="11"/>
      <c r="K49" s="1"/>
      <c r="L49" s="1"/>
      <c r="M49" s="1"/>
    </row>
    <row r="50" spans="1:13" ht="15.75" hidden="1" thickBot="1">
      <c r="A50" s="23"/>
      <c r="B50" s="2"/>
      <c r="C50" s="8"/>
      <c r="D50" s="8"/>
      <c r="E50" s="8"/>
      <c r="F50" s="8"/>
      <c r="G50" s="8"/>
      <c r="H50" s="8"/>
      <c r="I50" s="44"/>
      <c r="J50" s="11"/>
      <c r="K50" s="1"/>
      <c r="L50" s="1"/>
      <c r="M50" s="1"/>
    </row>
    <row r="51" spans="1:13" ht="15.75" hidden="1" thickBot="1">
      <c r="A51" s="53"/>
      <c r="B51" s="54"/>
      <c r="C51" s="54"/>
      <c r="D51" s="54"/>
      <c r="E51" s="54"/>
      <c r="F51" s="54"/>
      <c r="G51" s="54"/>
      <c r="H51" s="54"/>
      <c r="I51" s="54"/>
      <c r="J51" s="55"/>
      <c r="K51" s="1"/>
      <c r="L51" s="1"/>
      <c r="M51" s="1"/>
    </row>
    <row r="52" spans="1:13" ht="15.75" hidden="1" thickBot="1">
      <c r="A52" s="53" t="s">
        <v>35</v>
      </c>
      <c r="B52" s="54"/>
      <c r="C52" s="54"/>
      <c r="D52" s="54"/>
      <c r="E52" s="54"/>
      <c r="F52" s="54"/>
      <c r="G52" s="54"/>
      <c r="H52" s="54"/>
      <c r="I52" s="54"/>
      <c r="J52" s="55"/>
      <c r="K52" s="1"/>
      <c r="L52" s="1"/>
      <c r="M52" s="1"/>
    </row>
    <row r="53" spans="1:13" ht="15" hidden="1">
      <c r="A53" s="42" t="s">
        <v>30</v>
      </c>
      <c r="B53" s="8"/>
      <c r="C53" s="67">
        <v>263622.8</v>
      </c>
      <c r="D53" s="68"/>
      <c r="E53" s="67">
        <v>331947.9</v>
      </c>
      <c r="F53" s="68"/>
      <c r="G53" s="67">
        <f>G55+G56</f>
        <v>223224</v>
      </c>
      <c r="H53" s="68"/>
      <c r="I53" s="45">
        <f>I55+I56</f>
        <v>234138.18</v>
      </c>
      <c r="J53" s="45">
        <f>J55+J56</f>
        <v>246344.82292</v>
      </c>
      <c r="K53" s="1"/>
      <c r="L53" s="1"/>
      <c r="M53" s="1"/>
    </row>
    <row r="54" spans="1:13" ht="15" hidden="1">
      <c r="A54" s="42" t="s">
        <v>31</v>
      </c>
      <c r="B54" s="8"/>
      <c r="C54" s="23"/>
      <c r="D54" s="24"/>
      <c r="E54" s="23"/>
      <c r="F54" s="24"/>
      <c r="G54" s="23"/>
      <c r="H54" s="24"/>
      <c r="I54" s="31"/>
      <c r="J54" s="11"/>
      <c r="K54" s="1"/>
      <c r="L54" s="1"/>
      <c r="M54" s="1"/>
    </row>
    <row r="55" spans="1:13" ht="15" hidden="1">
      <c r="A55" s="36" t="s">
        <v>20</v>
      </c>
      <c r="B55" s="4"/>
      <c r="C55" s="58">
        <v>42532.4</v>
      </c>
      <c r="D55" s="59"/>
      <c r="E55" s="58">
        <v>70655</v>
      </c>
      <c r="F55" s="59"/>
      <c r="G55" s="58">
        <v>76913</v>
      </c>
      <c r="H55" s="59"/>
      <c r="I55" s="28">
        <f>G55*1.16</f>
        <v>89219.07999999999</v>
      </c>
      <c r="J55" s="10">
        <f>I55*1.149</f>
        <v>102512.72291999999</v>
      </c>
      <c r="K55" s="1"/>
      <c r="L55" s="1"/>
      <c r="M55" s="1"/>
    </row>
    <row r="56" spans="1:13" ht="15" hidden="1">
      <c r="A56" s="36" t="s">
        <v>21</v>
      </c>
      <c r="B56" s="4"/>
      <c r="C56" s="58">
        <v>221090.4</v>
      </c>
      <c r="D56" s="59"/>
      <c r="E56" s="58">
        <v>260292.9</v>
      </c>
      <c r="F56" s="59"/>
      <c r="G56" s="58">
        <v>146311</v>
      </c>
      <c r="H56" s="59"/>
      <c r="I56" s="29">
        <v>144919.1</v>
      </c>
      <c r="J56" s="29">
        <v>143832.1</v>
      </c>
      <c r="K56" s="1"/>
      <c r="L56" s="1"/>
      <c r="M56" s="1"/>
    </row>
    <row r="57" spans="1:13" ht="15" hidden="1">
      <c r="A57" s="40" t="s">
        <v>32</v>
      </c>
      <c r="B57" s="4"/>
      <c r="C57" s="62">
        <v>312129.9</v>
      </c>
      <c r="D57" s="63"/>
      <c r="E57" s="62">
        <v>334096.9</v>
      </c>
      <c r="F57" s="63"/>
      <c r="G57" s="62">
        <f>G24+G40</f>
        <v>324002.8</v>
      </c>
      <c r="H57" s="63"/>
      <c r="I57" s="32">
        <f>I24+I40</f>
        <v>279247.2</v>
      </c>
      <c r="J57" s="32">
        <f>J24+J40</f>
        <v>296351.19999999995</v>
      </c>
      <c r="K57" s="1"/>
      <c r="L57" s="1"/>
      <c r="M57" s="1"/>
    </row>
    <row r="58" spans="1:13" ht="15.75" hidden="1" thickBot="1">
      <c r="A58" s="17" t="s">
        <v>33</v>
      </c>
      <c r="B58" s="12"/>
      <c r="C58" s="64">
        <v>-48507.1</v>
      </c>
      <c r="D58" s="65"/>
      <c r="E58" s="64">
        <v>-2149</v>
      </c>
      <c r="F58" s="65"/>
      <c r="G58" s="64">
        <v>46</v>
      </c>
      <c r="H58" s="65"/>
      <c r="I58" s="17"/>
      <c r="J58" s="13"/>
      <c r="K58" s="1"/>
      <c r="L58" s="1"/>
      <c r="M58" s="1"/>
    </row>
    <row r="59" spans="1:13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</sheetData>
  <mergeCells count="74">
    <mergeCell ref="A51:J51"/>
    <mergeCell ref="A37:J37"/>
    <mergeCell ref="E39:F39"/>
    <mergeCell ref="E40:F40"/>
    <mergeCell ref="E41:F41"/>
    <mergeCell ref="E42:F42"/>
    <mergeCell ref="E43:F43"/>
    <mergeCell ref="G39:H39"/>
    <mergeCell ref="G40:H40"/>
    <mergeCell ref="G41:H41"/>
    <mergeCell ref="C55:D55"/>
    <mergeCell ref="C53:D53"/>
    <mergeCell ref="E55:F55"/>
    <mergeCell ref="E53:F53"/>
    <mergeCell ref="G42:H42"/>
    <mergeCell ref="C40:D40"/>
    <mergeCell ref="C28:D28"/>
    <mergeCell ref="C39:D39"/>
    <mergeCell ref="C42:D42"/>
    <mergeCell ref="C41:D41"/>
    <mergeCell ref="G28:H28"/>
    <mergeCell ref="G30:H30"/>
    <mergeCell ref="C30:D30"/>
    <mergeCell ref="E32:F32"/>
    <mergeCell ref="C43:D43"/>
    <mergeCell ref="A13:K13"/>
    <mergeCell ref="A19:J19"/>
    <mergeCell ref="C17:D17"/>
    <mergeCell ref="E17:F17"/>
    <mergeCell ref="E18:F18"/>
    <mergeCell ref="G17:H17"/>
    <mergeCell ref="I17:J17"/>
    <mergeCell ref="G20:H20"/>
    <mergeCell ref="G22:H22"/>
    <mergeCell ref="G1:K1"/>
    <mergeCell ref="G2:M2"/>
    <mergeCell ref="G3:M3"/>
    <mergeCell ref="G4:M4"/>
    <mergeCell ref="G5:L5"/>
    <mergeCell ref="G6:L6"/>
    <mergeCell ref="A8:K8"/>
    <mergeCell ref="A9:K9"/>
    <mergeCell ref="G56:H56"/>
    <mergeCell ref="G57:H57"/>
    <mergeCell ref="G58:H58"/>
    <mergeCell ref="I11:K11"/>
    <mergeCell ref="G31:H31"/>
    <mergeCell ref="G32:H32"/>
    <mergeCell ref="G53:H53"/>
    <mergeCell ref="G55:H55"/>
    <mergeCell ref="G23:H23"/>
    <mergeCell ref="G24:H24"/>
    <mergeCell ref="E33:F33"/>
    <mergeCell ref="C20:D20"/>
    <mergeCell ref="C22:D22"/>
    <mergeCell ref="C23:D23"/>
    <mergeCell ref="C24:D24"/>
    <mergeCell ref="E28:F28"/>
    <mergeCell ref="C58:D58"/>
    <mergeCell ref="E56:F56"/>
    <mergeCell ref="E57:F57"/>
    <mergeCell ref="E58:F58"/>
    <mergeCell ref="C56:D56"/>
    <mergeCell ref="C57:D57"/>
    <mergeCell ref="A52:J52"/>
    <mergeCell ref="E20:F20"/>
    <mergeCell ref="E22:F22"/>
    <mergeCell ref="E23:F23"/>
    <mergeCell ref="E24:F24"/>
    <mergeCell ref="C31:D31"/>
    <mergeCell ref="C32:D32"/>
    <mergeCell ref="C33:D33"/>
    <mergeCell ref="E30:F30"/>
    <mergeCell ref="E31:F31"/>
  </mergeCells>
  <printOptions/>
  <pageMargins left="0.3937007874015748" right="0.3937007874015748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2010-11-25T12:31:25Z</cp:lastPrinted>
  <dcterms:created xsi:type="dcterms:W3CDTF">2009-11-13T10:41:52Z</dcterms:created>
  <dcterms:modified xsi:type="dcterms:W3CDTF">2010-12-02T13:31:13Z</dcterms:modified>
  <cp:category/>
  <cp:version/>
  <cp:contentType/>
  <cp:contentStatus/>
</cp:coreProperties>
</file>