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<sst xmlns="http://schemas.openxmlformats.org/spreadsheetml/2006/main" count="108" uniqueCount="87">
  <si>
    <t>Наименование показателя</t>
  </si>
  <si>
    <t>Код дохода по бюджетной классификации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</si>
  <si>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</si>
  <si>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</si>
  <si>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</si>
  <si>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</si>
  <si>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</si>
  <si>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000 1 01 00000 00 0000 000</t>
  </si>
  <si>
    <t>000 1 11 00000 00 0000 000</t>
  </si>
  <si>
    <t>000 1 14 00000 00 0000 000</t>
  </si>
  <si>
    <t>Дотации бюджетам бюджетной системы Российской Федерации</t>
  </si>
  <si>
    <t>000 2 02 10000 00 0000 150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</si>
  <si>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</si>
  <si>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</si>
  <si>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</si>
  <si>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</si>
  <si>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</si>
  <si>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</si>
  <si>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</si>
  <si>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</si>
  <si>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</si>
  <si>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Национальная оборона</t>
  </si>
  <si>
    <t>000 0200 0000000000 000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</si>
  <si>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</si>
  <si>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</si>
  <si>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</si>
  <si>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</si>
  <si>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Охрана окружающей среды</t>
  </si>
  <si>
    <t>000 0600 0000000000 000</t>
  </si>
  <si>
    <t>Образование</t>
  </si>
  <si>
    <t>000 0700 0000000000 000</t>
  </si>
  <si>
    <t>Культура, кинематография</t>
  </si>
  <si>
    <t>000 0800 0000000000 000</t>
  </si>
  <si>
    <t>Социальная политика</t>
  </si>
  <si>
    <t>000 1000 0000000000 000</t>
  </si>
  <si>
    <t>Физическая культура и спорт</t>
  </si>
  <si>
    <t>000 1100 0000000000 000</t>
  </si>
  <si>
    <t>Средства массовой информации</t>
  </si>
  <si>
    <t>000 1200 0000000000 000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</si>
  <si>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</si>
  <si>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</si>
  <si>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</si>
  <si>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</si>
  <si>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</si>
  <si>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</si>
  <si>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</si>
  <si>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</si>
  <si>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</si>
  <si>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</si>
  <si>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 xml:space="preserve">Изменение остатков средств </t>
  </si>
  <si>
    <t xml:space="preserve">Увеличение остатков средств, всего
          в том числе: </t>
  </si>
  <si>
    <t>Увеличение остатков средств</t>
  </si>
  <si>
    <t>Увеличение прочих остатков средств бюджетов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</si>
  <si>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</si>
  <si>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</si>
  <si>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</si>
  <si>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</si>
  <si>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Уменьшение остатков средств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</si>
  <si>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</si>
  <si>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</si>
  <si>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</si>
  <si>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% ожидаемого исполнения  к плану</t>
  </si>
  <si>
    <t>Плановые назначения на 2019 год</t>
  </si>
  <si>
    <t>Ожидаемое исполнение в 2019 году</t>
  </si>
  <si>
    <t>руб.</t>
  </si>
  <si>
    <t>Другие общегосударственные вопросы</t>
  </si>
  <si>
    <t>000 0113 0000000000 000</t>
  </si>
  <si>
    <t xml:space="preserve">НАЛОГ НА ДОХОДЫ ФИЗИЧЕСКИХ ЛИЦ </t>
  </si>
  <si>
    <t>НАЛОГ НА АКЦИЗЫ</t>
  </si>
  <si>
    <t>000 1 03 00000 00 0000 000</t>
  </si>
  <si>
    <t>000 1 06 00000 00 0000 000</t>
  </si>
  <si>
    <t xml:space="preserve">НАЛОГ НА ИМУЩЕСТВО </t>
  </si>
  <si>
    <t>000 106 00000 00 0000 000</t>
  </si>
  <si>
    <t>НАЛОГ НА ЗЕМЛЮ</t>
  </si>
  <si>
    <t>АРЕНДНАЯ ПЛАТА НА ЗЕМЛЮ</t>
  </si>
  <si>
    <t>ДОХОДЫ ОТ ПРОДАЖИ ЗЕМЛИ</t>
  </si>
  <si>
    <t>ПРОЧИЕ ПОСТУПЛЕНИЯ ОТ ИСПОЛЬЗОВАНИИ ИМУЩЕСТВА</t>
  </si>
  <si>
    <t>000 2 04 00000 00 0000 150</t>
  </si>
  <si>
    <t>000 2 07 00000 00 0000 000</t>
  </si>
  <si>
    <t>Прочие безвозмездные поступления</t>
  </si>
  <si>
    <t xml:space="preserve">          в том числе: 
БЕЗВОЗМЕЗДНЫЕ ПОСТУПЛЕНИЯ</t>
  </si>
  <si>
    <t>000 2 00 00000 00 0000 000</t>
  </si>
  <si>
    <t>ОЦЕНКА  ОЖИДАЕМОГО ИСПОЛНЕНИЯ БЮДЖЕТА Р.П. ВАРНАВИНО ЗА 2019 год</t>
  </si>
  <si>
    <t xml:space="preserve"> </t>
  </si>
  <si>
    <t xml:space="preserve"> Доходы бюджета</t>
  </si>
  <si>
    <t>000 105 00000 00 0000 000</t>
  </si>
  <si>
    <t>ЕДИНЫЙ СЕЛЬХОЗ НАЛОГ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</si>
</sst>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0.0"/>
  </numFmts>
  <fonts count="26">
    <font>
      <sz val="10"/>
      <name val="Arial"/>
      <family val="0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wrapText="1" readingOrder="1"/>
      <protection locked="0"/>
    </xf>
    <xf numFmtId="0" fontId="6" fillId="0" borderId="15" xfId="0" applyFont="1" applyBorder="1" applyAlignment="1" applyProtection="1">
      <alignment horizontal="center" wrapText="1" readingOrder="1"/>
      <protection locked="0"/>
    </xf>
    <xf numFmtId="184" fontId="6" fillId="0" borderId="15" xfId="0" applyNumberFormat="1" applyFont="1" applyBorder="1" applyAlignment="1" applyProtection="1">
      <alignment horizontal="right" wrapText="1" readingOrder="1"/>
      <protection locked="0"/>
    </xf>
    <xf numFmtId="186" fontId="6" fillId="0" borderId="15" xfId="0" applyNumberFormat="1" applyFont="1" applyBorder="1" applyAlignment="1" applyProtection="1">
      <alignment horizontal="right" wrapText="1" readingOrder="1"/>
      <protection locked="0"/>
    </xf>
    <xf numFmtId="0" fontId="7" fillId="0" borderId="0" xfId="0" applyFont="1" applyAlignment="1" applyProtection="1">
      <alignment horizontal="center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6" fillId="0" borderId="10" xfId="0" applyFont="1" applyBorder="1" applyAlignment="1" applyProtection="1">
      <alignment horizontal="center" wrapText="1" readingOrder="1"/>
      <protection locked="0"/>
    </xf>
    <xf numFmtId="184" fontId="6" fillId="0" borderId="10" xfId="0" applyNumberFormat="1" applyFont="1" applyBorder="1" applyAlignment="1" applyProtection="1">
      <alignment horizontal="right" wrapText="1" readingOrder="1"/>
      <protection locked="0"/>
    </xf>
    <xf numFmtId="0" fontId="6" fillId="0" borderId="13" xfId="0" applyFont="1" applyBorder="1" applyAlignment="1" applyProtection="1">
      <alignment horizontal="center" wrapText="1" readingOrder="1"/>
      <protection locked="0"/>
    </xf>
    <xf numFmtId="184" fontId="6" fillId="0" borderId="13" xfId="0" applyNumberFormat="1" applyFont="1" applyBorder="1" applyAlignment="1" applyProtection="1">
      <alignment horizontal="right" wrapText="1" readingOrder="1"/>
      <protection locked="0"/>
    </xf>
    <xf numFmtId="0" fontId="0" fillId="0" borderId="13" xfId="0" applyBorder="1" applyAlignment="1">
      <alignment/>
    </xf>
    <xf numFmtId="184" fontId="0" fillId="0" borderId="13" xfId="0" applyNumberFormat="1" applyBorder="1" applyAlignment="1">
      <alignment/>
    </xf>
    <xf numFmtId="0" fontId="6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6" fillId="0" borderId="15" xfId="0" applyFont="1" applyBorder="1" applyAlignment="1" applyProtection="1">
      <alignment horizontal="right" wrapText="1" readingOrder="1"/>
      <protection locked="0"/>
    </xf>
    <xf numFmtId="9" fontId="5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185" fontId="6" fillId="0" borderId="20" xfId="0" applyNumberFormat="1" applyFont="1" applyBorder="1" applyAlignment="1" applyProtection="1">
      <alignment horizontal="right" wrapText="1" readingOrder="1"/>
      <protection locked="0"/>
    </xf>
    <xf numFmtId="0" fontId="6" fillId="0" borderId="21" xfId="0" applyFont="1" applyBorder="1" applyAlignment="1" applyProtection="1">
      <alignment horizontal="right" wrapText="1" readingOrder="1"/>
      <protection locked="0"/>
    </xf>
    <xf numFmtId="0" fontId="6" fillId="0" borderId="22" xfId="0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186" fontId="6" fillId="0" borderId="21" xfId="0" applyNumberFormat="1" applyFont="1" applyBorder="1" applyAlignment="1" applyProtection="1">
      <alignment horizontal="right" wrapText="1" readingOrder="1"/>
      <protection locked="0"/>
    </xf>
    <xf numFmtId="0" fontId="6" fillId="0" borderId="10" xfId="0" applyNumberFormat="1" applyFont="1" applyBorder="1" applyAlignment="1" applyProtection="1">
      <alignment horizontal="right" wrapText="1" readingOrder="1"/>
      <protection locked="0"/>
    </xf>
    <xf numFmtId="2" fontId="6" fillId="0" borderId="21" xfId="0" applyNumberFormat="1" applyFont="1" applyBorder="1" applyAlignment="1" applyProtection="1">
      <alignment horizontal="right" wrapText="1" readingOrder="1"/>
      <protection locked="0"/>
    </xf>
    <xf numFmtId="0" fontId="6" fillId="0" borderId="21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23" xfId="0" applyFont="1" applyBorder="1" applyAlignment="1" applyProtection="1">
      <alignment horizontal="right" vertical="top" wrapText="1"/>
      <protection locked="0"/>
    </xf>
    <xf numFmtId="0" fontId="0" fillId="0" borderId="24" xfId="0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center" wrapText="1" readingOrder="1"/>
      <protection locked="0"/>
    </xf>
    <xf numFmtId="185" fontId="6" fillId="0" borderId="15" xfId="0" applyNumberFormat="1" applyFont="1" applyBorder="1" applyAlignment="1" applyProtection="1">
      <alignment horizontal="right" wrapText="1" readingOrder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left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185" fontId="6" fillId="0" borderId="12" xfId="0" applyNumberFormat="1" applyFont="1" applyBorder="1" applyAlignment="1" applyProtection="1">
      <alignment horizontal="right" wrapText="1" readingOrder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185" fontId="6" fillId="0" borderId="32" xfId="0" applyNumberFormat="1" applyFont="1" applyBorder="1" applyAlignment="1" applyProtection="1">
      <alignment horizontal="right" wrapText="1" readingOrder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4" fillId="0" borderId="34" xfId="0" applyFont="1" applyBorder="1" applyAlignment="1">
      <alignment horizontal="right"/>
    </xf>
    <xf numFmtId="0" fontId="4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9">
      <selection activeCell="D16" sqref="D16"/>
    </sheetView>
  </sheetViews>
  <sheetFormatPr defaultColWidth="9.140625" defaultRowHeight="12.75"/>
  <cols>
    <col min="1" max="1" width="28.8515625" style="0" customWidth="1"/>
    <col min="2" max="2" width="26.57421875" style="0" customWidth="1"/>
    <col min="3" max="3" width="15.140625" style="0" customWidth="1"/>
    <col min="4" max="4" width="12.8515625" style="0" customWidth="1"/>
    <col min="5" max="5" width="16.140625" style="0" customWidth="1"/>
  </cols>
  <sheetData>
    <row r="1" spans="1:2" ht="13.5" customHeight="1">
      <c r="A1" s="38"/>
      <c r="B1" s="39"/>
    </row>
    <row r="2" spans="1:5" ht="14.25" customHeight="1">
      <c r="A2" s="43" t="s">
        <v>82</v>
      </c>
      <c r="B2" s="43"/>
      <c r="C2" s="43"/>
      <c r="D2" s="43"/>
      <c r="E2" s="43"/>
    </row>
    <row r="3" spans="1:5" ht="14.25" customHeight="1">
      <c r="A3" s="12"/>
      <c r="B3" s="12"/>
      <c r="C3" s="12"/>
      <c r="D3" s="12"/>
      <c r="E3" s="12"/>
    </row>
    <row r="4" spans="1:5" ht="12.75">
      <c r="A4" s="40" t="s">
        <v>84</v>
      </c>
      <c r="B4" s="39"/>
      <c r="C4" s="39"/>
      <c r="D4" s="41" t="s">
        <v>64</v>
      </c>
      <c r="E4" s="42"/>
    </row>
    <row r="5" spans="1:5" ht="45">
      <c r="A5" s="1"/>
      <c r="B5" s="1"/>
      <c r="C5" s="2"/>
      <c r="D5" s="6"/>
      <c r="E5" s="7" t="s">
        <v>61</v>
      </c>
    </row>
    <row r="6" spans="1:5" ht="45">
      <c r="A6" s="3" t="s">
        <v>0</v>
      </c>
      <c r="B6" s="3" t="s">
        <v>1</v>
      </c>
      <c r="C6" s="5" t="s">
        <v>62</v>
      </c>
      <c r="D6" s="6" t="s">
        <v>63</v>
      </c>
      <c r="E6" s="7" t="s">
        <v>61</v>
      </c>
    </row>
    <row r="7" spans="1:5" ht="15">
      <c r="A7" s="8" t="s">
        <v>2</v>
      </c>
      <c r="B7" s="9" t="s">
        <v>3</v>
      </c>
      <c r="C7" s="10">
        <v>13952751.71</v>
      </c>
      <c r="D7" s="10">
        <v>13767351.71</v>
      </c>
      <c r="E7" s="11">
        <f>D7/C7*100</f>
        <v>98.67122984875361</v>
      </c>
    </row>
    <row r="8" spans="1:5" ht="45">
      <c r="A8" s="8" t="s">
        <v>5</v>
      </c>
      <c r="B8" s="9" t="s">
        <v>6</v>
      </c>
      <c r="C8" s="10">
        <v>8227000</v>
      </c>
      <c r="D8" s="10">
        <v>8041600</v>
      </c>
      <c r="E8" s="11">
        <f>D8/C8*100</f>
        <v>97.74644463352377</v>
      </c>
    </row>
    <row r="9" spans="1:5" ht="30">
      <c r="A9" s="8" t="s">
        <v>67</v>
      </c>
      <c r="B9" s="9" t="s">
        <v>7</v>
      </c>
      <c r="C9" s="10">
        <v>4985800</v>
      </c>
      <c r="D9" s="10">
        <v>4885800</v>
      </c>
      <c r="E9" s="11">
        <f>D9/C9*100</f>
        <v>97.9943038228569</v>
      </c>
    </row>
    <row r="10" spans="1:5" ht="32.25" customHeight="1">
      <c r="A10" s="8" t="s">
        <v>68</v>
      </c>
      <c r="B10" s="9" t="s">
        <v>69</v>
      </c>
      <c r="C10" s="10">
        <v>760000</v>
      </c>
      <c r="D10" s="10">
        <v>824000</v>
      </c>
      <c r="E10" s="11">
        <f>D10/C10*100</f>
        <v>108.42105263157895</v>
      </c>
    </row>
    <row r="11" spans="1:5" ht="57" customHeight="1">
      <c r="A11" s="8" t="s">
        <v>71</v>
      </c>
      <c r="B11" s="9" t="s">
        <v>70</v>
      </c>
      <c r="C11" s="10">
        <v>930300</v>
      </c>
      <c r="D11" s="10">
        <v>930300</v>
      </c>
      <c r="E11" s="11">
        <f>D11/C11*100</f>
        <v>100</v>
      </c>
    </row>
    <row r="12" spans="1:5" ht="62.25" customHeight="1">
      <c r="A12" s="8" t="s">
        <v>73</v>
      </c>
      <c r="B12" s="9" t="s">
        <v>72</v>
      </c>
      <c r="C12" s="10">
        <v>1048900</v>
      </c>
      <c r="D12" s="10">
        <v>898900</v>
      </c>
      <c r="E12" s="11">
        <f>D12/C12*100</f>
        <v>85.69930403279626</v>
      </c>
    </row>
    <row r="13" spans="1:5" ht="69" customHeight="1">
      <c r="A13" s="8" t="s">
        <v>86</v>
      </c>
      <c r="B13" s="9" t="s">
        <v>85</v>
      </c>
      <c r="C13" s="10">
        <v>0</v>
      </c>
      <c r="D13" s="10">
        <v>2000</v>
      </c>
      <c r="E13" s="11"/>
    </row>
    <row r="14" spans="1:5" ht="79.5" customHeight="1">
      <c r="A14" s="8" t="s">
        <v>74</v>
      </c>
      <c r="B14" s="9" t="s">
        <v>8</v>
      </c>
      <c r="C14" s="10">
        <v>250000</v>
      </c>
      <c r="D14" s="10">
        <v>270600</v>
      </c>
      <c r="E14" s="11">
        <f>D14/C14*100</f>
        <v>108.24000000000001</v>
      </c>
    </row>
    <row r="15" spans="1:5" ht="69" customHeight="1">
      <c r="A15" s="8" t="s">
        <v>75</v>
      </c>
      <c r="B15" s="9" t="s">
        <v>9</v>
      </c>
      <c r="C15" s="10">
        <v>5000</v>
      </c>
      <c r="D15" s="10">
        <v>30000</v>
      </c>
      <c r="E15" s="11">
        <f>D15/C15*100</f>
        <v>600</v>
      </c>
    </row>
    <row r="16" spans="1:5" ht="48.75" customHeight="1">
      <c r="A16" s="8" t="s">
        <v>76</v>
      </c>
      <c r="B16" s="9" t="s">
        <v>8</v>
      </c>
      <c r="C16" s="10">
        <v>247000</v>
      </c>
      <c r="D16" s="10">
        <v>200000</v>
      </c>
      <c r="E16" s="11">
        <f>D16/C16*100</f>
        <v>80.97165991902834</v>
      </c>
    </row>
    <row r="17" spans="1:5" ht="44.25" customHeight="1">
      <c r="A17" s="8" t="s">
        <v>80</v>
      </c>
      <c r="B17" s="9" t="s">
        <v>81</v>
      </c>
      <c r="C17" s="10">
        <v>5725751.71</v>
      </c>
      <c r="D17" s="10">
        <v>5725751.71</v>
      </c>
      <c r="E17" s="18">
        <v>100</v>
      </c>
    </row>
    <row r="18" spans="1:5" ht="48" customHeight="1">
      <c r="A18" s="8" t="s">
        <v>10</v>
      </c>
      <c r="B18" s="9" t="s">
        <v>11</v>
      </c>
      <c r="C18" s="10">
        <v>1319900</v>
      </c>
      <c r="D18" s="10">
        <v>1319900</v>
      </c>
      <c r="E18" s="18">
        <v>100</v>
      </c>
    </row>
    <row r="19" spans="1:5" ht="48" customHeight="1">
      <c r="A19" s="8" t="s">
        <v>12</v>
      </c>
      <c r="B19" s="9" t="s">
        <v>13</v>
      </c>
      <c r="C19" s="10">
        <v>224300</v>
      </c>
      <c r="D19" s="10">
        <v>224300</v>
      </c>
      <c r="E19" s="18">
        <v>100</v>
      </c>
    </row>
    <row r="20" spans="1:5" ht="58.5" customHeight="1">
      <c r="A20" s="13" t="s">
        <v>14</v>
      </c>
      <c r="B20" s="14" t="s">
        <v>15</v>
      </c>
      <c r="C20" s="15">
        <v>4064856.71</v>
      </c>
      <c r="D20" s="15">
        <v>4064856.71</v>
      </c>
      <c r="E20" s="18">
        <f>D20/C20*100</f>
        <v>100</v>
      </c>
    </row>
    <row r="21" spans="1:5" ht="56.25" customHeight="1">
      <c r="A21" s="13" t="s">
        <v>79</v>
      </c>
      <c r="B21" s="14" t="s">
        <v>77</v>
      </c>
      <c r="C21" s="15">
        <v>51879</v>
      </c>
      <c r="D21" s="15">
        <v>51879</v>
      </c>
      <c r="E21" s="35">
        <v>100</v>
      </c>
    </row>
    <row r="22" spans="1:5" ht="55.5" customHeight="1">
      <c r="A22" s="37" t="s">
        <v>79</v>
      </c>
      <c r="B22" s="16" t="s">
        <v>78</v>
      </c>
      <c r="C22" s="17">
        <v>64816</v>
      </c>
      <c r="D22" s="19">
        <v>64816</v>
      </c>
      <c r="E22" s="18">
        <f>D22/C22*100</f>
        <v>100</v>
      </c>
    </row>
  </sheetData>
  <sheetProtection/>
  <mergeCells count="4">
    <mergeCell ref="A1:B1"/>
    <mergeCell ref="A4:C4"/>
    <mergeCell ref="D4:E4"/>
    <mergeCell ref="A2:E2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showGridLines="0" zoomScalePageLayoutView="0" workbookViewId="0" topLeftCell="A1">
      <selection activeCell="D19" sqref="D19:D20"/>
    </sheetView>
  </sheetViews>
  <sheetFormatPr defaultColWidth="9.140625" defaultRowHeight="12.75"/>
  <cols>
    <col min="1" max="1" width="25.140625" style="0" customWidth="1"/>
    <col min="2" max="2" width="23.00390625" style="0" customWidth="1"/>
    <col min="3" max="3" width="19.28125" style="0" customWidth="1"/>
    <col min="4" max="4" width="18.140625" style="0" customWidth="1"/>
    <col min="5" max="5" width="0.13671875" style="0" hidden="1" customWidth="1"/>
    <col min="6" max="6" width="14.7109375" style="0" customWidth="1"/>
  </cols>
  <sheetData>
    <row r="1" ht="6.75" customHeight="1"/>
    <row r="2" spans="1:6" ht="22.5" customHeight="1">
      <c r="A2" s="46" t="s">
        <v>16</v>
      </c>
      <c r="B2" s="39"/>
      <c r="C2" s="39"/>
      <c r="D2" s="47" t="s">
        <v>64</v>
      </c>
      <c r="E2" s="48"/>
      <c r="F2" s="48"/>
    </row>
    <row r="3" spans="1:6" ht="22.5" customHeight="1">
      <c r="A3" s="4"/>
      <c r="B3" s="25"/>
      <c r="C3" s="28"/>
      <c r="D3" s="49"/>
      <c r="E3" s="49"/>
      <c r="F3" s="50"/>
    </row>
    <row r="4" spans="1:7" ht="57.75" customHeight="1">
      <c r="A4" s="21" t="s">
        <v>0</v>
      </c>
      <c r="B4" s="26" t="s">
        <v>17</v>
      </c>
      <c r="C4" s="5" t="s">
        <v>62</v>
      </c>
      <c r="D4" s="6" t="s">
        <v>63</v>
      </c>
      <c r="E4" s="7" t="s">
        <v>61</v>
      </c>
      <c r="F4" s="7" t="s">
        <v>61</v>
      </c>
      <c r="G4" s="24"/>
    </row>
    <row r="5" spans="1:6" ht="60" customHeight="1">
      <c r="A5" s="20" t="s">
        <v>18</v>
      </c>
      <c r="B5" s="27" t="s">
        <v>3</v>
      </c>
      <c r="C5" s="29">
        <v>14327558.42</v>
      </c>
      <c r="D5" s="44">
        <v>14140158.42</v>
      </c>
      <c r="E5" s="45"/>
      <c r="F5" s="34">
        <f>D5/C5*100</f>
        <v>98.6920311576716</v>
      </c>
    </row>
    <row r="6" spans="1:6" ht="29.25" customHeight="1">
      <c r="A6" s="8" t="s">
        <v>19</v>
      </c>
      <c r="B6" s="27" t="s">
        <v>20</v>
      </c>
      <c r="C6" s="29">
        <v>3040400</v>
      </c>
      <c r="D6" s="44">
        <v>3005400</v>
      </c>
      <c r="E6" s="45"/>
      <c r="F6" s="36">
        <f>D6/C6*100</f>
        <v>98.84883567951586</v>
      </c>
    </row>
    <row r="7" spans="1:6" ht="45" hidden="1">
      <c r="A7" s="8" t="s">
        <v>65</v>
      </c>
      <c r="B7" s="27" t="s">
        <v>66</v>
      </c>
      <c r="C7" s="29"/>
      <c r="D7" s="44"/>
      <c r="E7" s="45"/>
      <c r="F7" s="30" t="e">
        <f>D7/C7*100</f>
        <v>#DIV/0!</v>
      </c>
    </row>
    <row r="8" spans="1:6" ht="30">
      <c r="A8" s="8" t="s">
        <v>21</v>
      </c>
      <c r="B8" s="27" t="s">
        <v>22</v>
      </c>
      <c r="C8" s="29">
        <v>224300</v>
      </c>
      <c r="D8" s="44">
        <v>224300</v>
      </c>
      <c r="E8" s="45"/>
      <c r="F8" s="30">
        <f>D8/C8*100</f>
        <v>100</v>
      </c>
    </row>
    <row r="9" spans="1:6" ht="15">
      <c r="A9" s="8"/>
      <c r="B9" s="27"/>
      <c r="C9" s="29"/>
      <c r="D9" s="44"/>
      <c r="E9" s="45"/>
      <c r="F9" s="30"/>
    </row>
    <row r="10" spans="1:6" ht="30">
      <c r="A10" s="8" t="s">
        <v>23</v>
      </c>
      <c r="B10" s="27" t="s">
        <v>24</v>
      </c>
      <c r="C10" s="29">
        <v>2641505.46</v>
      </c>
      <c r="D10" s="44">
        <v>2618818.36</v>
      </c>
      <c r="E10" s="45"/>
      <c r="F10" s="36">
        <f>D10/C10*100</f>
        <v>99.14112992217703</v>
      </c>
    </row>
    <row r="11" spans="1:6" ht="30">
      <c r="A11" s="8" t="s">
        <v>25</v>
      </c>
      <c r="B11" s="27" t="s">
        <v>26</v>
      </c>
      <c r="C11" s="29">
        <v>7014843.37</v>
      </c>
      <c r="D11" s="44">
        <v>6885130.47</v>
      </c>
      <c r="E11" s="45"/>
      <c r="F11" s="36">
        <f>D11/C11*100</f>
        <v>98.15087959690253</v>
      </c>
    </row>
    <row r="12" spans="1:6" ht="30">
      <c r="A12" s="8" t="s">
        <v>27</v>
      </c>
      <c r="B12" s="27" t="s">
        <v>28</v>
      </c>
      <c r="C12" s="29"/>
      <c r="D12" s="44"/>
      <c r="E12" s="45"/>
      <c r="F12" s="30"/>
    </row>
    <row r="13" spans="1:6" ht="30">
      <c r="A13" s="8" t="s">
        <v>29</v>
      </c>
      <c r="B13" s="27" t="s">
        <v>30</v>
      </c>
      <c r="C13" s="29"/>
      <c r="D13" s="44"/>
      <c r="E13" s="45"/>
      <c r="F13" s="30"/>
    </row>
    <row r="14" spans="1:6" ht="30">
      <c r="A14" s="8" t="s">
        <v>31</v>
      </c>
      <c r="B14" s="27" t="s">
        <v>32</v>
      </c>
      <c r="C14" s="29"/>
      <c r="D14" s="44"/>
      <c r="E14" s="45"/>
      <c r="F14" s="30"/>
    </row>
    <row r="15" spans="1:6" ht="30">
      <c r="A15" s="8" t="s">
        <v>33</v>
      </c>
      <c r="B15" s="27" t="s">
        <v>34</v>
      </c>
      <c r="C15" s="29"/>
      <c r="D15" s="44"/>
      <c r="E15" s="45"/>
      <c r="F15" s="30"/>
    </row>
    <row r="16" spans="1:6" ht="30">
      <c r="A16" s="8" t="s">
        <v>35</v>
      </c>
      <c r="B16" s="27" t="s">
        <v>36</v>
      </c>
      <c r="C16" s="29"/>
      <c r="D16" s="44"/>
      <c r="E16" s="45"/>
      <c r="F16" s="30"/>
    </row>
    <row r="17" spans="1:6" ht="30">
      <c r="A17" s="8" t="s">
        <v>37</v>
      </c>
      <c r="B17" s="27" t="s">
        <v>38</v>
      </c>
      <c r="C17" s="29"/>
      <c r="D17" s="44"/>
      <c r="E17" s="45"/>
      <c r="F17" s="30"/>
    </row>
    <row r="18" spans="1:6" ht="75">
      <c r="A18" s="8" t="s">
        <v>39</v>
      </c>
      <c r="B18" s="27" t="s">
        <v>40</v>
      </c>
      <c r="C18" s="29">
        <v>1406509.59</v>
      </c>
      <c r="D18" s="44">
        <f>C18</f>
        <v>1406509.59</v>
      </c>
      <c r="E18" s="45"/>
      <c r="F18" s="30">
        <f>D18/C18*100</f>
        <v>100</v>
      </c>
    </row>
    <row r="19" spans="1:6" ht="12.75" customHeight="1" hidden="1">
      <c r="A19" s="51" t="s">
        <v>41</v>
      </c>
      <c r="B19" s="53" t="s">
        <v>3</v>
      </c>
      <c r="C19" s="59">
        <v>-374806.71</v>
      </c>
      <c r="D19" s="55">
        <v>-372806.71</v>
      </c>
      <c r="E19" s="57">
        <v>371588.06</v>
      </c>
      <c r="F19" s="30">
        <f>D19/C19*100</f>
        <v>99.46639162356512</v>
      </c>
    </row>
    <row r="20" spans="1:6" ht="15">
      <c r="A20" s="52"/>
      <c r="B20" s="54"/>
      <c r="C20" s="60"/>
      <c r="D20" s="56"/>
      <c r="E20" s="58"/>
      <c r="F20" s="31"/>
    </row>
    <row r="21" spans="1:6" ht="15">
      <c r="A21" s="22"/>
      <c r="B21" s="22"/>
      <c r="C21" s="22"/>
      <c r="D21" s="22"/>
      <c r="E21" s="22"/>
      <c r="F21" s="22"/>
    </row>
  </sheetData>
  <sheetProtection/>
  <mergeCells count="22">
    <mergeCell ref="D18:E18"/>
    <mergeCell ref="D19:D20"/>
    <mergeCell ref="E19:E20"/>
    <mergeCell ref="C19:C20"/>
    <mergeCell ref="A19:A20"/>
    <mergeCell ref="B19:B20"/>
    <mergeCell ref="D7:E7"/>
    <mergeCell ref="D6:E6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5:E5"/>
    <mergeCell ref="A2:C2"/>
    <mergeCell ref="D2:F2"/>
    <mergeCell ref="D3:F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showGridLines="0" tabSelected="1" zoomScalePageLayoutView="0" workbookViewId="0" topLeftCell="A13">
      <selection activeCell="D5" sqref="D5"/>
    </sheetView>
  </sheetViews>
  <sheetFormatPr defaultColWidth="9.140625" defaultRowHeight="12.75"/>
  <cols>
    <col min="1" max="1" width="30.57421875" style="0" customWidth="1"/>
    <col min="2" max="2" width="22.28125" style="0" customWidth="1"/>
    <col min="3" max="3" width="14.28125" style="0" customWidth="1"/>
    <col min="4" max="4" width="14.7109375" style="0" customWidth="1"/>
    <col min="5" max="5" width="7.8515625" style="0" customWidth="1"/>
  </cols>
  <sheetData>
    <row r="1" ht="5.25" customHeight="1"/>
    <row r="2" spans="1:5" ht="15">
      <c r="A2" s="61" t="s">
        <v>42</v>
      </c>
      <c r="B2" s="62"/>
      <c r="C2" s="62"/>
      <c r="D2" s="63" t="s">
        <v>64</v>
      </c>
      <c r="E2" s="63"/>
    </row>
    <row r="3" spans="1:5" ht="15">
      <c r="A3" s="32"/>
      <c r="B3" s="32"/>
      <c r="C3" s="33"/>
      <c r="D3" s="64"/>
      <c r="E3" s="45"/>
    </row>
    <row r="4" spans="1:5" ht="90">
      <c r="A4" s="21" t="s">
        <v>0</v>
      </c>
      <c r="B4" s="21" t="s">
        <v>43</v>
      </c>
      <c r="C4" s="5" t="s">
        <v>62</v>
      </c>
      <c r="D4" s="6" t="s">
        <v>63</v>
      </c>
      <c r="E4" s="7" t="s">
        <v>61</v>
      </c>
    </row>
    <row r="5" spans="1:5" ht="31.5" customHeight="1">
      <c r="A5" s="8" t="s">
        <v>44</v>
      </c>
      <c r="B5" s="9" t="s">
        <v>3</v>
      </c>
      <c r="C5" s="10">
        <v>374806.71</v>
      </c>
      <c r="D5" s="10">
        <v>372806.71</v>
      </c>
      <c r="E5" s="11"/>
    </row>
    <row r="6" spans="1:5" ht="60" customHeight="1">
      <c r="A6" s="8" t="s">
        <v>45</v>
      </c>
      <c r="B6" s="9" t="s">
        <v>3</v>
      </c>
      <c r="C6" s="10" t="s">
        <v>83</v>
      </c>
      <c r="D6" s="23" t="s">
        <v>4</v>
      </c>
      <c r="E6" s="11"/>
    </row>
    <row r="7" spans="1:5" ht="38.25" customHeight="1">
      <c r="A7" s="8" t="s">
        <v>46</v>
      </c>
      <c r="B7" s="9"/>
      <c r="C7" s="10"/>
      <c r="D7" s="23" t="s">
        <v>4</v>
      </c>
      <c r="E7" s="11"/>
    </row>
    <row r="8" spans="1:5" ht="38.25" customHeight="1">
      <c r="A8" s="8" t="s">
        <v>47</v>
      </c>
      <c r="B8" s="9"/>
      <c r="C8" s="10"/>
      <c r="D8" s="23" t="s">
        <v>4</v>
      </c>
      <c r="E8" s="11"/>
    </row>
    <row r="9" spans="1:5" ht="48.75" customHeight="1">
      <c r="A9" s="8" t="s">
        <v>48</v>
      </c>
      <c r="B9" s="9"/>
      <c r="C9" s="10"/>
      <c r="D9" s="23" t="s">
        <v>4</v>
      </c>
      <c r="E9" s="11"/>
    </row>
    <row r="10" spans="1:5" ht="30.75" customHeight="1">
      <c r="A10" s="8" t="s">
        <v>49</v>
      </c>
      <c r="B10" s="9"/>
      <c r="C10" s="10"/>
      <c r="D10" s="10"/>
      <c r="E10" s="11"/>
    </row>
    <row r="11" spans="1:5" ht="36.75" customHeight="1">
      <c r="A11" s="8" t="s">
        <v>50</v>
      </c>
      <c r="B11" s="9"/>
      <c r="C11" s="10"/>
      <c r="D11" s="10"/>
      <c r="E11" s="11"/>
    </row>
    <row r="12" spans="1:5" ht="24" customHeight="1">
      <c r="A12" s="8" t="s">
        <v>51</v>
      </c>
      <c r="B12" s="9"/>
      <c r="C12" s="10"/>
      <c r="D12" s="10"/>
      <c r="E12" s="11"/>
    </row>
    <row r="13" spans="1:5" ht="29.25" customHeight="1">
      <c r="A13" s="8" t="s">
        <v>52</v>
      </c>
      <c r="B13" s="9"/>
      <c r="C13" s="10"/>
      <c r="D13" s="10"/>
      <c r="E13" s="11"/>
    </row>
    <row r="14" spans="1:5" ht="42" customHeight="1">
      <c r="A14" s="8" t="s">
        <v>53</v>
      </c>
      <c r="B14" s="9" t="s">
        <v>54</v>
      </c>
      <c r="C14" s="10">
        <v>-13952751.71</v>
      </c>
      <c r="D14" s="10">
        <v>-13767351.71</v>
      </c>
      <c r="E14" s="11">
        <f>D14/C14*100</f>
        <v>98.67122984875361</v>
      </c>
    </row>
    <row r="15" spans="1:5" ht="54" customHeight="1">
      <c r="A15" s="8" t="s">
        <v>55</v>
      </c>
      <c r="B15" s="9"/>
      <c r="C15" s="10"/>
      <c r="D15" s="10"/>
      <c r="E15" s="11"/>
    </row>
    <row r="16" spans="1:5" ht="48.75" customHeight="1">
      <c r="A16" s="8" t="s">
        <v>56</v>
      </c>
      <c r="B16" s="9"/>
      <c r="C16" s="10"/>
      <c r="D16" s="10"/>
      <c r="E16" s="11"/>
    </row>
    <row r="17" spans="1:5" ht="27" customHeight="1">
      <c r="A17" s="8" t="s">
        <v>57</v>
      </c>
      <c r="B17" s="9"/>
      <c r="C17" s="10"/>
      <c r="D17" s="10"/>
      <c r="E17" s="11"/>
    </row>
    <row r="18" spans="1:5" ht="36.75" customHeight="1">
      <c r="A18" s="8" t="s">
        <v>58</v>
      </c>
      <c r="B18" s="9"/>
      <c r="C18" s="10"/>
      <c r="D18" s="10"/>
      <c r="E18" s="11"/>
    </row>
    <row r="19" spans="1:5" ht="33.75" customHeight="1">
      <c r="A19" s="8" t="s">
        <v>59</v>
      </c>
      <c r="B19" s="9" t="s">
        <v>60</v>
      </c>
      <c r="C19" s="29">
        <v>14327558.42</v>
      </c>
      <c r="D19" s="10">
        <v>14140158.42</v>
      </c>
      <c r="E19" s="11">
        <f>D19/C19*100</f>
        <v>98.6920311576716</v>
      </c>
    </row>
    <row r="20" spans="1:5" ht="45" customHeight="1">
      <c r="A20" s="8"/>
      <c r="B20" s="9"/>
      <c r="C20" s="10"/>
      <c r="D20" s="10"/>
      <c r="E20" s="11"/>
    </row>
    <row r="21" spans="1:5" ht="15">
      <c r="A21" s="22"/>
      <c r="B21" s="22"/>
      <c r="C21" s="22"/>
      <c r="D21" s="22"/>
      <c r="E21" s="22"/>
    </row>
  </sheetData>
  <sheetProtection/>
  <mergeCells count="3">
    <mergeCell ref="A2:C2"/>
    <mergeCell ref="D2:E2"/>
    <mergeCell ref="D3:E3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&amp;L&amp;"Arial"&amp;8 - 3 -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2019-12-04T11:50:13Z</cp:lastPrinted>
  <dcterms:created xsi:type="dcterms:W3CDTF">2019-11-20T10:18:26Z</dcterms:created>
  <dcterms:modified xsi:type="dcterms:W3CDTF">2019-12-05T06:00:59Z</dcterms:modified>
  <cp:category/>
  <cp:version/>
  <cp:contentType/>
  <cp:contentStatus/>
</cp:coreProperties>
</file>